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unkty poboru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<sst xmlns="http://schemas.openxmlformats.org/spreadsheetml/2006/main" count="953" uniqueCount="218">
  <si>
    <t xml:space="preserve">Lp.</t>
  </si>
  <si>
    <t xml:space="preserve">Nazwa punktu poboru</t>
  </si>
  <si>
    <t xml:space="preserve">Ulica</t>
  </si>
  <si>
    <t xml:space="preserve">Nr</t>
  </si>
  <si>
    <t xml:space="preserve">Kod pocztowy</t>
  </si>
  <si>
    <t xml:space="preserve">Poczta</t>
  </si>
  <si>
    <t xml:space="preserve">Numer PPE</t>
  </si>
  <si>
    <t xml:space="preserve">Numer licznika</t>
  </si>
  <si>
    <t xml:space="preserve">Moc umowna</t>
  </si>
  <si>
    <t xml:space="preserve">Taryfa</t>
  </si>
  <si>
    <t xml:space="preserve">Prognozowane zużycie energii [kWh] w okresie obowiązywania umowy </t>
  </si>
  <si>
    <t xml:space="preserve">Prognozowane zużycie energii [kWh] w okresie obowiązywania umowy w I strefie</t>
  </si>
  <si>
    <t xml:space="preserve">Prognozowane  zużycie [kWh] w okresie obowiązywania umowy w II strefie</t>
  </si>
  <si>
    <t xml:space="preserve">Prognozowane  zużyci [kWh] w okresie obowiązywania umowy w III strefie</t>
  </si>
  <si>
    <t xml:space="preserve">Obecny  Sprzedawca</t>
  </si>
  <si>
    <t xml:space="preserve">Operator</t>
  </si>
  <si>
    <t xml:space="preserve">termin rozpoczęcia dostawy</t>
  </si>
  <si>
    <t xml:space="preserve">zmiana sprzedawcy</t>
  </si>
  <si>
    <t xml:space="preserve">typ umowy</t>
  </si>
  <si>
    <t xml:space="preserve">Nabywca</t>
  </si>
  <si>
    <t xml:space="preserve">Odbiorca</t>
  </si>
  <si>
    <t xml:space="preserve">Oświetlenie Uliczne</t>
  </si>
  <si>
    <t xml:space="preserve">Wilków</t>
  </si>
  <si>
    <t xml:space="preserve">22-550</t>
  </si>
  <si>
    <t xml:space="preserve">Werbkowice</t>
  </si>
  <si>
    <t xml:space="preserve">PLZKED100012415327</t>
  </si>
  <si>
    <t xml:space="preserve">C11</t>
  </si>
  <si>
    <t xml:space="preserve">PGE Dystrybucja</t>
  </si>
  <si>
    <t xml:space="preserve">K</t>
  </si>
  <si>
    <t xml:space="preserve">umowa terminowa </t>
  </si>
  <si>
    <t xml:space="preserve">Gmina Werbkowice,  ul. Zamojska 1, 22-550 Werbkowice, NIP: 919-178-31-98</t>
  </si>
  <si>
    <t xml:space="preserve">Urząd Gminy Werbkowice,  ul. Zamojska 1, 22-550 Werbkowice</t>
  </si>
  <si>
    <t xml:space="preserve">Konopne</t>
  </si>
  <si>
    <t xml:space="preserve">PLZKED100012418458</t>
  </si>
  <si>
    <t xml:space="preserve">Kotorów</t>
  </si>
  <si>
    <t xml:space="preserve">PLZKED100012438060</t>
  </si>
  <si>
    <t xml:space="preserve">Oświetlenie Uliczne </t>
  </si>
  <si>
    <t xml:space="preserve">Malice</t>
  </si>
  <si>
    <t xml:space="preserve">PLZKED100025086052</t>
  </si>
  <si>
    <t xml:space="preserve">Hostynne D</t>
  </si>
  <si>
    <t xml:space="preserve">PLZKED100025086658</t>
  </si>
  <si>
    <t xml:space="preserve">Hostynne</t>
  </si>
  <si>
    <t xml:space="preserve">PLZKED100025086759</t>
  </si>
  <si>
    <t xml:space="preserve">PLZKED100025086860</t>
  </si>
  <si>
    <t xml:space="preserve">PLZKED100025086961</t>
  </si>
  <si>
    <t xml:space="preserve">97738361</t>
  </si>
  <si>
    <t xml:space="preserve">ul. Piłsudskiego</t>
  </si>
  <si>
    <t xml:space="preserve">Sł.nr 7</t>
  </si>
  <si>
    <t xml:space="preserve">PLZKED100036316531</t>
  </si>
  <si>
    <t xml:space="preserve">C12B</t>
  </si>
  <si>
    <t xml:space="preserve">PZLKED100036316329</t>
  </si>
  <si>
    <t xml:space="preserve">Podhorce</t>
  </si>
  <si>
    <t xml:space="preserve">PLZKED100012401280</t>
  </si>
  <si>
    <t xml:space="preserve">PLZKED100012404415</t>
  </si>
  <si>
    <t xml:space="preserve">PLZKED100025084739</t>
  </si>
  <si>
    <t xml:space="preserve">Werbkowice, ul. Kościuszki</t>
  </si>
  <si>
    <t xml:space="preserve">PLZKED100025084840</t>
  </si>
  <si>
    <t xml:space="preserve">ul. Partyzantów</t>
  </si>
  <si>
    <t xml:space="preserve">PLZKED100025084941</t>
  </si>
  <si>
    <t xml:space="preserve">ul. Kopernika</t>
  </si>
  <si>
    <t xml:space="preserve">PLZKED100025085143</t>
  </si>
  <si>
    <t xml:space="preserve">PLZKED100025085244</t>
  </si>
  <si>
    <t xml:space="preserve">PLZKED100025085345</t>
  </si>
  <si>
    <t xml:space="preserve">ul. Nowotki</t>
  </si>
  <si>
    <t xml:space="preserve">PLZKED100025085547</t>
  </si>
  <si>
    <t xml:space="preserve">ul. Świerczewskiego</t>
  </si>
  <si>
    <t xml:space="preserve">PLZKED100025085648</t>
  </si>
  <si>
    <t xml:space="preserve">Gozdów</t>
  </si>
  <si>
    <t xml:space="preserve">PLZKED100025085749</t>
  </si>
  <si>
    <t xml:space="preserve">PLZKED100050610489</t>
  </si>
  <si>
    <t xml:space="preserve">PLZKED100050610590</t>
  </si>
  <si>
    <t xml:space="preserve">PLZKED100050610691</t>
  </si>
  <si>
    <t xml:space="preserve">ul. Mickiewicza</t>
  </si>
  <si>
    <t xml:space="preserve">PLZKED100025085850</t>
  </si>
  <si>
    <t xml:space="preserve">PLZKED100025085951</t>
  </si>
  <si>
    <t xml:space="preserve">Turkowice</t>
  </si>
  <si>
    <t xml:space="preserve">22-546</t>
  </si>
  <si>
    <t xml:space="preserve">PLZKED100025086254</t>
  </si>
  <si>
    <t xml:space="preserve">ul. Kryształowa</t>
  </si>
  <si>
    <t xml:space="preserve">PLZKED100025086557</t>
  </si>
  <si>
    <t xml:space="preserve">PLZKED100025085042</t>
  </si>
  <si>
    <t xml:space="preserve">Oświetlenie uliczne</t>
  </si>
  <si>
    <t xml:space="preserve">ul. Reja</t>
  </si>
  <si>
    <t xml:space="preserve">PLZKED100060220058</t>
  </si>
  <si>
    <t xml:space="preserve">Sahryń</t>
  </si>
  <si>
    <t xml:space="preserve">PLZKED100060232586</t>
  </si>
  <si>
    <t xml:space="preserve">Zdung</t>
  </si>
  <si>
    <t xml:space="preserve">PLZKED100060232687</t>
  </si>
  <si>
    <t xml:space="preserve">Pogodna</t>
  </si>
  <si>
    <t xml:space="preserve">PLZKED100060737895</t>
  </si>
  <si>
    <t xml:space="preserve">ul.Parkowa</t>
  </si>
  <si>
    <t xml:space="preserve">PLZKED100057936114</t>
  </si>
  <si>
    <t xml:space="preserve">Terebiń 1-Zady</t>
  </si>
  <si>
    <t xml:space="preserve">PLZKED100061380725</t>
  </si>
  <si>
    <t xml:space="preserve">Peresołowice</t>
  </si>
  <si>
    <t xml:space="preserve">PLZKED100061380826</t>
  </si>
  <si>
    <t xml:space="preserve">Oświetlenie uliczne </t>
  </si>
  <si>
    <t xml:space="preserve">PLZKED100061380624</t>
  </si>
  <si>
    <t xml:space="preserve">Terebiń Zady</t>
  </si>
  <si>
    <t xml:space="preserve">PLZKED100062018804</t>
  </si>
  <si>
    <t xml:space="preserve">PGE Obrót</t>
  </si>
  <si>
    <t xml:space="preserve">P</t>
  </si>
  <si>
    <t xml:space="preserve">umowa kompleksowa</t>
  </si>
  <si>
    <t xml:space="preserve">PLZKED100062027793</t>
  </si>
  <si>
    <t xml:space="preserve">Betoniarnia Werbkowice</t>
  </si>
  <si>
    <t xml:space="preserve">PLZKED100061380927</t>
  </si>
  <si>
    <t xml:space="preserve">Remizo-Świetlica</t>
  </si>
  <si>
    <t xml:space="preserve">PLZKED100025031488</t>
  </si>
  <si>
    <t xml:space="preserve">C12A</t>
  </si>
  <si>
    <t xml:space="preserve">Świetlica OSP</t>
  </si>
  <si>
    <t xml:space="preserve">PLZKED100025031589</t>
  </si>
  <si>
    <t xml:space="preserve">10090489</t>
  </si>
  <si>
    <t xml:space="preserve">Świetlica</t>
  </si>
  <si>
    <t xml:space="preserve">Terebiniec</t>
  </si>
  <si>
    <t xml:space="preserve">PLZKED100025031791</t>
  </si>
  <si>
    <t xml:space="preserve">OSP</t>
  </si>
  <si>
    <t xml:space="preserve">Alojzów</t>
  </si>
  <si>
    <t xml:space="preserve">PLZKED100050599678</t>
  </si>
  <si>
    <t xml:space="preserve">02972064</t>
  </si>
  <si>
    <t xml:space="preserve">Urząd Gminy </t>
  </si>
  <si>
    <t xml:space="preserve">PLZKED100025032502</t>
  </si>
  <si>
    <t xml:space="preserve">Urząd Gminy - Biuro</t>
  </si>
  <si>
    <t xml:space="preserve">ul. Zamojska</t>
  </si>
  <si>
    <t xml:space="preserve">PLZKED100256032805</t>
  </si>
  <si>
    <t xml:space="preserve">Stadion</t>
  </si>
  <si>
    <t xml:space="preserve">PLZKED100025032906</t>
  </si>
  <si>
    <t xml:space="preserve">C12W</t>
  </si>
  <si>
    <t xml:space="preserve">PLZKED100025033007</t>
  </si>
  <si>
    <t xml:space="preserve">PLZKED100025033916</t>
  </si>
  <si>
    <t xml:space="preserve">PLZKED100025034017</t>
  </si>
  <si>
    <t xml:space="preserve">Remiza</t>
  </si>
  <si>
    <t xml:space="preserve">PLZKED100025034320</t>
  </si>
  <si>
    <t xml:space="preserve">56366458</t>
  </si>
  <si>
    <t xml:space="preserve">Dom Kultury</t>
  </si>
  <si>
    <t xml:space="preserve">PLZKED100025076756</t>
  </si>
  <si>
    <t xml:space="preserve">02961796</t>
  </si>
  <si>
    <t xml:space="preserve">Wilków Kol.</t>
  </si>
  <si>
    <t xml:space="preserve">PLZKED100025079786</t>
  </si>
  <si>
    <t xml:space="preserve">94678744</t>
  </si>
  <si>
    <t xml:space="preserve">Terebiń</t>
  </si>
  <si>
    <t xml:space="preserve">PLZKED100025031993</t>
  </si>
  <si>
    <t xml:space="preserve">Wronowice</t>
  </si>
  <si>
    <t xml:space="preserve">PLZKED100025032094</t>
  </si>
  <si>
    <t xml:space="preserve">Świetlica </t>
  </si>
  <si>
    <t xml:space="preserve">Łysa Góra</t>
  </si>
  <si>
    <t xml:space="preserve">PLZKED100025032296</t>
  </si>
  <si>
    <t xml:space="preserve">PLZKED100025032300</t>
  </si>
  <si>
    <t xml:space="preserve">02769690</t>
  </si>
  <si>
    <t xml:space="preserve">Hostynne Kolonia</t>
  </si>
  <si>
    <t xml:space="preserve">PLZKED100027598453</t>
  </si>
  <si>
    <t xml:space="preserve">PLZKED100025033108</t>
  </si>
  <si>
    <t xml:space="preserve">PLZKED100050600082</t>
  </si>
  <si>
    <t xml:space="preserve">PLZKED100025033310</t>
  </si>
  <si>
    <t xml:space="preserve">02608510</t>
  </si>
  <si>
    <t xml:space="preserve">Łotów</t>
  </si>
  <si>
    <t xml:space="preserve">PLZKED100027598554</t>
  </si>
  <si>
    <t xml:space="preserve">Honiatyczki</t>
  </si>
  <si>
    <t xml:space="preserve">PLZKED100025033411</t>
  </si>
  <si>
    <t xml:space="preserve">Honiatycze</t>
  </si>
  <si>
    <t xml:space="preserve">PLZKED100025033512</t>
  </si>
  <si>
    <t xml:space="preserve">Honiatycze Kolonia</t>
  </si>
  <si>
    <t xml:space="preserve">PLZKED100025033613</t>
  </si>
  <si>
    <t xml:space="preserve">Remiza OSP</t>
  </si>
  <si>
    <t xml:space="preserve">Dobromierzyce</t>
  </si>
  <si>
    <t xml:space="preserve">PLZKED100025033714</t>
  </si>
  <si>
    <t xml:space="preserve">PLZKED100025033815</t>
  </si>
  <si>
    <t xml:space="preserve">Adelina</t>
  </si>
  <si>
    <t xml:space="preserve">PLZKED100025034421</t>
  </si>
  <si>
    <t xml:space="preserve">Hostynne   </t>
  </si>
  <si>
    <t xml:space="preserve">PLZKED100025084638</t>
  </si>
  <si>
    <t xml:space="preserve">Urząd Gminy</t>
  </si>
  <si>
    <t xml:space="preserve">Hostynne B</t>
  </si>
  <si>
    <t xml:space="preserve">PLZKED100025084537</t>
  </si>
  <si>
    <t xml:space="preserve">Targowisko</t>
  </si>
  <si>
    <t xml:space="preserve">Werbkowice ul. Piłsudskiego</t>
  </si>
  <si>
    <t xml:space="preserve">PLZKED100061153076</t>
  </si>
  <si>
    <t xml:space="preserve">Gminy Ośrodek Kultury</t>
  </si>
  <si>
    <t xml:space="preserve">ul. Piłsudskiego </t>
  </si>
  <si>
    <t xml:space="preserve">PLZKED100025065743</t>
  </si>
  <si>
    <t xml:space="preserve">Gminny Ośrodek Kultury ul. Piłsudskiego 2, 22-550 Werbkowice, NIP: 919-10-02-278</t>
  </si>
  <si>
    <t xml:space="preserve">Gminny Ośrodek - Dom Kultury</t>
  </si>
  <si>
    <t xml:space="preserve">PLZKED100025065844</t>
  </si>
  <si>
    <t xml:space="preserve">02972029</t>
  </si>
  <si>
    <t xml:space="preserve">Szkoła Podstawowa </t>
  </si>
  <si>
    <t xml:space="preserve">ul. Jana Pawła II</t>
  </si>
  <si>
    <t xml:space="preserve">PLZKED000000188340</t>
  </si>
  <si>
    <t xml:space="preserve">C21</t>
  </si>
  <si>
    <t xml:space="preserve">Zespół Szkolno - Przedszkolny w Werbkowicach, ul. Jana Pawła II 17, 22-550 Werbkowice</t>
  </si>
  <si>
    <t xml:space="preserve">Zespół Szkół </t>
  </si>
  <si>
    <t xml:space="preserve">PLZKED100025122327</t>
  </si>
  <si>
    <t xml:space="preserve">Szkoła Podstawowa im. s.Wandy Longiny Trudzińskiej i siedmiu wychowanków w Sahryniu., Sahryń 42, 22-546 Sahryń</t>
  </si>
  <si>
    <t xml:space="preserve">Przedszkole Samorządowe </t>
  </si>
  <si>
    <t xml:space="preserve">PLZKED100050609176</t>
  </si>
  <si>
    <t xml:space="preserve">Przedszkole   Samorządowe</t>
  </si>
  <si>
    <t xml:space="preserve">PLZKED100025000570</t>
  </si>
  <si>
    <t xml:space="preserve">Miejsce rekreacyjne</t>
  </si>
  <si>
    <t xml:space="preserve">Strzyżowiec</t>
  </si>
  <si>
    <t xml:space="preserve">PLZKED100060220159</t>
  </si>
  <si>
    <t xml:space="preserve">PLZKED100036011787</t>
  </si>
  <si>
    <t xml:space="preserve">Oświetlenie klatek schodowych</t>
  </si>
  <si>
    <t xml:space="preserve">75A</t>
  </si>
  <si>
    <t xml:space="preserve">PLZKED100001895835</t>
  </si>
  <si>
    <t xml:space="preserve">02769888</t>
  </si>
  <si>
    <t xml:space="preserve">G11</t>
  </si>
  <si>
    <t xml:space="preserve">PLZKED100061896441</t>
  </si>
  <si>
    <t xml:space="preserve">Gospodarstwo domowe</t>
  </si>
  <si>
    <t xml:space="preserve">PLZKED100027295228</t>
  </si>
  <si>
    <t xml:space="preserve">Szacunkowe zużycie energii elektrycznej w kWh w okresie od 01.01.2023 do 31.12.2023</t>
  </si>
  <si>
    <t xml:space="preserve">Szacunkowe zużycie w poszczególnych taryfach:</t>
  </si>
  <si>
    <t xml:space="preserve">taryfa C11</t>
  </si>
  <si>
    <t xml:space="preserve">taryfa C21</t>
  </si>
  <si>
    <t xml:space="preserve">taryfa C12A szczytowa</t>
  </si>
  <si>
    <t xml:space="preserve">taryfa C12A pozaszczytowa</t>
  </si>
  <si>
    <t xml:space="preserve">taryfa C12W dzienna</t>
  </si>
  <si>
    <t xml:space="preserve">taryfa C12W nocna</t>
  </si>
  <si>
    <t xml:space="preserve">taryfa G11</t>
  </si>
  <si>
    <t xml:space="preserve">taryfa C12B dzienna </t>
  </si>
  <si>
    <t xml:space="preserve">taryfa C12B nocna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</si>
</sst>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.00"/>
    <numFmt numFmtId="167" formatCode="0.000"/>
    <numFmt numFmtId="168" formatCode="#,##0"/>
    <numFmt numFmtId="169" formatCode="yyyy\-mm\-dd"/>
    <numFmt numFmtId="170" formatCode="#,##0.00"/>
  </numFmts>
  <fonts count="17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 CE"/>
      <family val="0"/>
      <charset val="238"/>
    </font>
    <font>
      <sz val="8"/>
      <color rgb="FF000000"/>
      <name val="Calibri "/>
      <family val="0"/>
      <charset val="238"/>
    </font>
    <font>
      <b val="true"/>
      <sz val="8"/>
      <name val="Calibri "/>
      <family val="0"/>
      <charset val="238"/>
    </font>
    <font>
      <b val="true"/>
      <sz val="8"/>
      <name val="Calibri"/>
      <family val="2"/>
      <charset val="238"/>
    </font>
    <font>
      <b val="true"/>
      <sz val="8"/>
      <color rgb="FF000000"/>
      <name val="Calibri "/>
      <family val="0"/>
      <charset val="238"/>
    </font>
    <font>
      <sz val="8"/>
      <color rgb="FF000000"/>
      <name val="Times New Roman"/>
      <family val="1"/>
      <charset val="238"/>
    </font>
    <font>
      <b val="true"/>
      <sz val="8"/>
      <color rgb="FF000000"/>
      <name val="Times New Roman"/>
      <family val="1"/>
      <charset val="238"/>
    </font>
    <font>
      <sz val="7"/>
      <color rgb="FF000000"/>
      <name val="Times New Roman"/>
      <family val="1"/>
      <charset val="1"/>
    </font>
    <font>
      <sz val="7"/>
      <color rgb="FF000000"/>
      <name val="Times New Roman"/>
      <family val="1"/>
      <charset val="238"/>
    </font>
    <font>
      <sz val="8"/>
      <name val="Times New Roman"/>
      <family val="1"/>
      <charset val="238"/>
    </font>
    <font>
      <sz val="8"/>
      <color rgb="FF000000"/>
      <name val="Times New Roman"/>
      <family val="1"/>
      <charset val="1"/>
    </font>
    <font>
      <b val="true"/>
      <sz val="8"/>
      <color rgb="FF000000"/>
      <name val="Times New Roman"/>
      <family val="1"/>
      <charset val="1"/>
    </font>
    <font>
      <b val="true"/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BFBFBF"/>
      </patternFill>
    </fill>
    <fill>
      <patternFill patternType="solid">
        <fgColor rgb="FFBFBFBF"/>
        <bgColor rgb="FFC0C0C0"/>
      </patternFill>
    </fill>
  </fills>
  <borders count="14">
    <border diagonalUp="false" diagonalDown="false">
      <left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 style="hair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/>
      <top style="thin"/>
      <bottom style="hair"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0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0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10" fillId="0" borderId="1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9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3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3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1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3:U944"/>
  <sheetViews>
    <sheetView showFormulas="false" showGridLines="true" showRowColHeaders="true" showZeros="true" rightToLeft="false" tabSelected="true" showOutlineSymbols="true" defaultGridColor="true" view="normal" topLeftCell="A1" colorId="64" zoomScale="140" zoomScaleNormal="140" zoomScalePageLayoutView="100" workbookViewId="0">
      <pane xSplit="0" ySplit="3" topLeftCell="A73" activePane="bottomLeft" state="frozen"/>
      <selection pane="topLeft" activeCell="A1" activeCellId="0" sqref="A1"/>
      <selection pane="bottomLeft" activeCell="J90" activeCellId="0" sqref="J90"/>
    </sheetView>
  </sheetViews>
  <sheetFormatPr defaultColWidth="9.13671875" defaultRowHeight="12.8" zeroHeight="false" outlineLevelRow="0" outlineLevelCol="0"/>
  <cols>
    <col collapsed="false" customWidth="true" hidden="false" outlineLevel="0" max="1" min="1" style="1" width="2.88"/>
    <col collapsed="false" customWidth="true" hidden="false" outlineLevel="0" max="2" min="2" style="2" width="28.98"/>
    <col collapsed="false" customWidth="true" hidden="false" outlineLevel="0" max="3" min="3" style="3" width="19.42"/>
    <col collapsed="false" customWidth="true" hidden="false" outlineLevel="0" max="4" min="4" style="1" width="11.12"/>
    <col collapsed="false" customWidth="true" hidden="false" outlineLevel="0" max="5" min="5" style="3" width="6.15"/>
    <col collapsed="false" customWidth="true" hidden="false" outlineLevel="0" max="6" min="6" style="1" width="14.43"/>
    <col collapsed="false" customWidth="true" hidden="false" outlineLevel="0" max="7" min="7" style="1" width="17.06"/>
    <col collapsed="false" customWidth="true" hidden="false" outlineLevel="0" max="8" min="8" style="4" width="9.83"/>
    <col collapsed="false" customWidth="true" hidden="false" outlineLevel="0" max="9" min="9" style="1" width="6.55"/>
    <col collapsed="false" customWidth="true" hidden="false" outlineLevel="0" max="10" min="10" style="3" width="6.03"/>
    <col collapsed="false" customWidth="true" hidden="false" outlineLevel="0" max="11" min="11" style="1" width="8.91"/>
    <col collapsed="false" customWidth="false" hidden="false" outlineLevel="0" max="12" min="12" style="1" width="9.17"/>
    <col collapsed="false" customWidth="false" hidden="false" outlineLevel="0" max="14" min="13" style="1" width="9.13"/>
    <col collapsed="false" customWidth="true" hidden="false" outlineLevel="0" max="15" min="15" style="5" width="11.3"/>
    <col collapsed="false" customWidth="true" hidden="false" outlineLevel="0" max="16" min="16" style="5" width="12.86"/>
    <col collapsed="false" customWidth="true" hidden="false" outlineLevel="0" max="17" min="17" style="5" width="10.35"/>
    <col collapsed="false" customWidth="true" hidden="false" outlineLevel="0" max="18" min="18" style="5" width="7.99"/>
    <col collapsed="false" customWidth="true" hidden="false" outlineLevel="0" max="19" min="19" style="5" width="22.41"/>
    <col collapsed="false" customWidth="true" hidden="false" outlineLevel="0" max="20" min="20" style="5" width="47.43"/>
    <col collapsed="false" customWidth="true" hidden="false" outlineLevel="0" max="21" min="21" style="5" width="64.88"/>
    <col collapsed="false" customWidth="false" hidden="false" outlineLevel="0" max="1024" min="22" style="5" width="9.13"/>
  </cols>
  <sheetData>
    <row r="3" customFormat="false" ht="95.25" hidden="false" customHeight="true" outlineLevel="0" collapsed="false">
      <c r="A3" s="6" t="s">
        <v>0</v>
      </c>
      <c r="B3" s="7" t="s">
        <v>1</v>
      </c>
      <c r="C3" s="8" t="s">
        <v>2</v>
      </c>
      <c r="D3" s="7" t="s">
        <v>3</v>
      </c>
      <c r="E3" s="8" t="s">
        <v>4</v>
      </c>
      <c r="F3" s="7" t="s">
        <v>5</v>
      </c>
      <c r="G3" s="7" t="s">
        <v>6</v>
      </c>
      <c r="H3" s="7" t="s">
        <v>7</v>
      </c>
      <c r="I3" s="9" t="s">
        <v>8</v>
      </c>
      <c r="J3" s="10" t="s">
        <v>9</v>
      </c>
      <c r="K3" s="11" t="s">
        <v>10</v>
      </c>
      <c r="L3" s="12" t="s">
        <v>11</v>
      </c>
      <c r="M3" s="13" t="s">
        <v>12</v>
      </c>
      <c r="N3" s="14" t="s">
        <v>13</v>
      </c>
      <c r="O3" s="15" t="s">
        <v>14</v>
      </c>
      <c r="P3" s="16" t="s">
        <v>15</v>
      </c>
      <c r="Q3" s="16" t="s">
        <v>16</v>
      </c>
      <c r="R3" s="16" t="s">
        <v>17</v>
      </c>
      <c r="S3" s="16" t="s">
        <v>18</v>
      </c>
      <c r="T3" s="16" t="s">
        <v>19</v>
      </c>
      <c r="U3" s="17" t="s">
        <v>20</v>
      </c>
    </row>
    <row r="4" s="31" customFormat="true" ht="9.75" hidden="false" customHeight="true" outlineLevel="0" collapsed="false">
      <c r="A4" s="18" t="n">
        <v>1</v>
      </c>
      <c r="B4" s="19" t="s">
        <v>21</v>
      </c>
      <c r="C4" s="19" t="s">
        <v>22</v>
      </c>
      <c r="D4" s="20"/>
      <c r="E4" s="19" t="s">
        <v>23</v>
      </c>
      <c r="F4" s="19" t="s">
        <v>24</v>
      </c>
      <c r="G4" s="19" t="s">
        <v>25</v>
      </c>
      <c r="H4" s="21" t="n">
        <v>31009672</v>
      </c>
      <c r="I4" s="20" t="n">
        <v>4</v>
      </c>
      <c r="J4" s="20" t="s">
        <v>26</v>
      </c>
      <c r="K4" s="22" t="n">
        <f aca="false">L4+M4+N4</f>
        <v>1032</v>
      </c>
      <c r="L4" s="23" t="n">
        <v>1032</v>
      </c>
      <c r="M4" s="24" t="n">
        <v>0</v>
      </c>
      <c r="N4" s="25" t="n">
        <v>0</v>
      </c>
      <c r="O4" s="26"/>
      <c r="P4" s="26" t="s">
        <v>27</v>
      </c>
      <c r="Q4" s="27" t="n">
        <v>44866</v>
      </c>
      <c r="R4" s="28" t="s">
        <v>28</v>
      </c>
      <c r="S4" s="28" t="s">
        <v>29</v>
      </c>
      <c r="T4" s="29" t="s">
        <v>30</v>
      </c>
      <c r="U4" s="30" t="s">
        <v>31</v>
      </c>
    </row>
    <row r="5" s="31" customFormat="true" ht="9.75" hidden="false" customHeight="true" outlineLevel="0" collapsed="false">
      <c r="A5" s="18" t="n">
        <v>2</v>
      </c>
      <c r="B5" s="19" t="s">
        <v>21</v>
      </c>
      <c r="C5" s="19" t="s">
        <v>32</v>
      </c>
      <c r="D5" s="20"/>
      <c r="E5" s="19" t="s">
        <v>23</v>
      </c>
      <c r="F5" s="19" t="s">
        <v>24</v>
      </c>
      <c r="G5" s="19" t="s">
        <v>33</v>
      </c>
      <c r="H5" s="21" t="n">
        <v>28403214</v>
      </c>
      <c r="I5" s="20" t="n">
        <v>4</v>
      </c>
      <c r="J5" s="20" t="s">
        <v>26</v>
      </c>
      <c r="K5" s="22" t="n">
        <f aca="false">L5+M5+N5</f>
        <v>900</v>
      </c>
      <c r="L5" s="23" t="n">
        <v>900</v>
      </c>
      <c r="M5" s="24" t="n">
        <v>0</v>
      </c>
      <c r="N5" s="25" t="n">
        <v>0</v>
      </c>
      <c r="O5" s="26"/>
      <c r="P5" s="26" t="s">
        <v>27</v>
      </c>
      <c r="Q5" s="27" t="n">
        <v>44866</v>
      </c>
      <c r="R5" s="28" t="s">
        <v>28</v>
      </c>
      <c r="S5" s="28" t="s">
        <v>29</v>
      </c>
      <c r="T5" s="29" t="s">
        <v>30</v>
      </c>
      <c r="U5" s="30" t="s">
        <v>31</v>
      </c>
    </row>
    <row r="6" s="31" customFormat="true" ht="9.75" hidden="false" customHeight="true" outlineLevel="0" collapsed="false">
      <c r="A6" s="18" t="n">
        <v>3</v>
      </c>
      <c r="B6" s="19" t="s">
        <v>21</v>
      </c>
      <c r="C6" s="19" t="s">
        <v>34</v>
      </c>
      <c r="D6" s="20"/>
      <c r="E6" s="19" t="s">
        <v>23</v>
      </c>
      <c r="F6" s="19" t="s">
        <v>24</v>
      </c>
      <c r="G6" s="19" t="s">
        <v>35</v>
      </c>
      <c r="H6" s="21" t="n">
        <v>13604730</v>
      </c>
      <c r="I6" s="20" t="n">
        <v>4</v>
      </c>
      <c r="J6" s="20" t="s">
        <v>26</v>
      </c>
      <c r="K6" s="22" t="n">
        <f aca="false">L6+M6+N6</f>
        <v>1800</v>
      </c>
      <c r="L6" s="23" t="n">
        <v>1800</v>
      </c>
      <c r="M6" s="24" t="n">
        <v>0</v>
      </c>
      <c r="N6" s="25" t="n">
        <v>0</v>
      </c>
      <c r="O6" s="26"/>
      <c r="P6" s="26" t="s">
        <v>27</v>
      </c>
      <c r="Q6" s="27" t="n">
        <v>44866</v>
      </c>
      <c r="R6" s="28" t="s">
        <v>28</v>
      </c>
      <c r="S6" s="28" t="s">
        <v>29</v>
      </c>
      <c r="T6" s="29" t="s">
        <v>30</v>
      </c>
      <c r="U6" s="30" t="s">
        <v>31</v>
      </c>
    </row>
    <row r="7" s="31" customFormat="true" ht="9.75" hidden="false" customHeight="true" outlineLevel="0" collapsed="false">
      <c r="A7" s="18" t="n">
        <v>4</v>
      </c>
      <c r="B7" s="19" t="s">
        <v>36</v>
      </c>
      <c r="C7" s="19" t="s">
        <v>37</v>
      </c>
      <c r="D7" s="20" t="n">
        <v>1</v>
      </c>
      <c r="E7" s="19" t="s">
        <v>23</v>
      </c>
      <c r="F7" s="19" t="s">
        <v>24</v>
      </c>
      <c r="G7" s="19" t="s">
        <v>38</v>
      </c>
      <c r="H7" s="21" t="n">
        <v>15423889</v>
      </c>
      <c r="I7" s="20" t="n">
        <v>2</v>
      </c>
      <c r="J7" s="20" t="s">
        <v>26</v>
      </c>
      <c r="K7" s="22" t="n">
        <f aca="false">L7+M7+N7</f>
        <v>3388</v>
      </c>
      <c r="L7" s="23" t="n">
        <v>3388</v>
      </c>
      <c r="M7" s="24" t="n">
        <v>0</v>
      </c>
      <c r="N7" s="25" t="n">
        <v>0</v>
      </c>
      <c r="O7" s="26"/>
      <c r="P7" s="26" t="s">
        <v>27</v>
      </c>
      <c r="Q7" s="27" t="n">
        <v>44866</v>
      </c>
      <c r="R7" s="28" t="s">
        <v>28</v>
      </c>
      <c r="S7" s="28" t="s">
        <v>29</v>
      </c>
      <c r="T7" s="29" t="s">
        <v>30</v>
      </c>
      <c r="U7" s="30" t="s">
        <v>31</v>
      </c>
    </row>
    <row r="8" s="31" customFormat="true" ht="9.75" hidden="false" customHeight="true" outlineLevel="0" collapsed="false">
      <c r="A8" s="18" t="n">
        <v>5</v>
      </c>
      <c r="B8" s="19" t="s">
        <v>36</v>
      </c>
      <c r="C8" s="19" t="s">
        <v>39</v>
      </c>
      <c r="D8" s="20"/>
      <c r="E8" s="19" t="s">
        <v>23</v>
      </c>
      <c r="F8" s="19" t="s">
        <v>24</v>
      </c>
      <c r="G8" s="19" t="s">
        <v>40</v>
      </c>
      <c r="H8" s="21" t="n">
        <v>90016060</v>
      </c>
      <c r="I8" s="20" t="n">
        <v>5</v>
      </c>
      <c r="J8" s="20" t="s">
        <v>26</v>
      </c>
      <c r="K8" s="22" t="n">
        <f aca="false">L8+M8+N8</f>
        <v>4914</v>
      </c>
      <c r="L8" s="23" t="n">
        <v>4914</v>
      </c>
      <c r="M8" s="24" t="n">
        <v>0</v>
      </c>
      <c r="N8" s="25" t="n">
        <v>0</v>
      </c>
      <c r="O8" s="26"/>
      <c r="P8" s="26" t="s">
        <v>27</v>
      </c>
      <c r="Q8" s="27" t="n">
        <v>44866</v>
      </c>
      <c r="R8" s="28" t="s">
        <v>28</v>
      </c>
      <c r="S8" s="28" t="s">
        <v>29</v>
      </c>
      <c r="T8" s="29" t="s">
        <v>30</v>
      </c>
      <c r="U8" s="30" t="s">
        <v>31</v>
      </c>
    </row>
    <row r="9" s="31" customFormat="true" ht="9.75" hidden="false" customHeight="true" outlineLevel="0" collapsed="false">
      <c r="A9" s="18" t="n">
        <v>6</v>
      </c>
      <c r="B9" s="19" t="s">
        <v>36</v>
      </c>
      <c r="C9" s="19" t="s">
        <v>41</v>
      </c>
      <c r="D9" s="20"/>
      <c r="E9" s="19" t="s">
        <v>23</v>
      </c>
      <c r="F9" s="19" t="s">
        <v>24</v>
      </c>
      <c r="G9" s="19" t="s">
        <v>42</v>
      </c>
      <c r="H9" s="21" t="n">
        <v>90016125</v>
      </c>
      <c r="I9" s="20" t="n">
        <v>11</v>
      </c>
      <c r="J9" s="20" t="s">
        <v>26</v>
      </c>
      <c r="K9" s="22" t="n">
        <f aca="false">L9+M9+N9</f>
        <v>6003</v>
      </c>
      <c r="L9" s="23" t="n">
        <v>6003</v>
      </c>
      <c r="M9" s="24" t="n">
        <v>0</v>
      </c>
      <c r="N9" s="25" t="n">
        <v>0</v>
      </c>
      <c r="O9" s="26"/>
      <c r="P9" s="26" t="s">
        <v>27</v>
      </c>
      <c r="Q9" s="27" t="n">
        <v>44866</v>
      </c>
      <c r="R9" s="28" t="s">
        <v>28</v>
      </c>
      <c r="S9" s="28" t="s">
        <v>29</v>
      </c>
      <c r="T9" s="29" t="s">
        <v>30</v>
      </c>
      <c r="U9" s="30" t="s">
        <v>31</v>
      </c>
    </row>
    <row r="10" s="31" customFormat="true" ht="9.75" hidden="false" customHeight="true" outlineLevel="0" collapsed="false">
      <c r="A10" s="18" t="n">
        <v>7</v>
      </c>
      <c r="B10" s="19" t="s">
        <v>36</v>
      </c>
      <c r="C10" s="19" t="s">
        <v>41</v>
      </c>
      <c r="D10" s="20"/>
      <c r="E10" s="19" t="s">
        <v>23</v>
      </c>
      <c r="F10" s="19" t="s">
        <v>24</v>
      </c>
      <c r="G10" s="19" t="s">
        <v>43</v>
      </c>
      <c r="H10" s="21" t="n">
        <v>28153614</v>
      </c>
      <c r="I10" s="20" t="n">
        <v>3</v>
      </c>
      <c r="J10" s="20" t="s">
        <v>26</v>
      </c>
      <c r="K10" s="22" t="n">
        <f aca="false">L10+M10+N10</f>
        <v>274</v>
      </c>
      <c r="L10" s="23" t="n">
        <v>274</v>
      </c>
      <c r="M10" s="24" t="n">
        <v>0</v>
      </c>
      <c r="N10" s="25" t="n">
        <v>0</v>
      </c>
      <c r="O10" s="26"/>
      <c r="P10" s="26" t="s">
        <v>27</v>
      </c>
      <c r="Q10" s="27" t="n">
        <v>44866</v>
      </c>
      <c r="R10" s="28" t="s">
        <v>28</v>
      </c>
      <c r="S10" s="28" t="s">
        <v>29</v>
      </c>
      <c r="T10" s="29" t="s">
        <v>30</v>
      </c>
      <c r="U10" s="30" t="s">
        <v>31</v>
      </c>
    </row>
    <row r="11" s="31" customFormat="true" ht="9.75" hidden="false" customHeight="true" outlineLevel="0" collapsed="false">
      <c r="A11" s="18" t="n">
        <v>8</v>
      </c>
      <c r="B11" s="19" t="s">
        <v>36</v>
      </c>
      <c r="C11" s="19" t="s">
        <v>41</v>
      </c>
      <c r="D11" s="20" t="n">
        <v>41</v>
      </c>
      <c r="E11" s="19" t="s">
        <v>23</v>
      </c>
      <c r="F11" s="19" t="s">
        <v>24</v>
      </c>
      <c r="G11" s="19" t="s">
        <v>44</v>
      </c>
      <c r="H11" s="32" t="s">
        <v>45</v>
      </c>
      <c r="I11" s="20" t="n">
        <v>3</v>
      </c>
      <c r="J11" s="20" t="s">
        <v>26</v>
      </c>
      <c r="K11" s="22" t="n">
        <f aca="false">L11+M11+N11</f>
        <v>3500</v>
      </c>
      <c r="L11" s="23" t="n">
        <v>3500</v>
      </c>
      <c r="M11" s="24" t="n">
        <v>0</v>
      </c>
      <c r="N11" s="25" t="n">
        <v>0</v>
      </c>
      <c r="O11" s="26"/>
      <c r="P11" s="26" t="s">
        <v>27</v>
      </c>
      <c r="Q11" s="27" t="n">
        <v>44866</v>
      </c>
      <c r="R11" s="28" t="s">
        <v>28</v>
      </c>
      <c r="S11" s="28" t="s">
        <v>29</v>
      </c>
      <c r="T11" s="29" t="s">
        <v>30</v>
      </c>
      <c r="U11" s="30" t="s">
        <v>31</v>
      </c>
    </row>
    <row r="12" s="31" customFormat="true" ht="9.75" hidden="false" customHeight="true" outlineLevel="0" collapsed="false">
      <c r="A12" s="18" t="n">
        <v>9</v>
      </c>
      <c r="B12" s="19" t="s">
        <v>36</v>
      </c>
      <c r="C12" s="19" t="s">
        <v>46</v>
      </c>
      <c r="D12" s="20" t="s">
        <v>47</v>
      </c>
      <c r="E12" s="19" t="s">
        <v>23</v>
      </c>
      <c r="F12" s="19" t="s">
        <v>24</v>
      </c>
      <c r="G12" s="19" t="s">
        <v>48</v>
      </c>
      <c r="H12" s="21" t="n">
        <v>98335878</v>
      </c>
      <c r="I12" s="20" t="n">
        <v>11</v>
      </c>
      <c r="J12" s="20" t="s">
        <v>49</v>
      </c>
      <c r="K12" s="22" t="n">
        <f aca="false">L12+M12+N12</f>
        <v>10000</v>
      </c>
      <c r="L12" s="24" t="n">
        <v>3500</v>
      </c>
      <c r="M12" s="25" t="n">
        <v>6500</v>
      </c>
      <c r="N12" s="25" t="n">
        <v>0</v>
      </c>
      <c r="O12" s="26"/>
      <c r="P12" s="26" t="s">
        <v>27</v>
      </c>
      <c r="Q12" s="27" t="n">
        <v>44866</v>
      </c>
      <c r="R12" s="28" t="s">
        <v>28</v>
      </c>
      <c r="S12" s="28" t="s">
        <v>29</v>
      </c>
      <c r="T12" s="29" t="s">
        <v>30</v>
      </c>
      <c r="U12" s="30" t="s">
        <v>31</v>
      </c>
    </row>
    <row r="13" s="31" customFormat="true" ht="9.75" hidden="false" customHeight="true" outlineLevel="0" collapsed="false">
      <c r="A13" s="18" t="n">
        <v>10</v>
      </c>
      <c r="B13" s="19" t="s">
        <v>36</v>
      </c>
      <c r="C13" s="19" t="s">
        <v>46</v>
      </c>
      <c r="D13" s="20"/>
      <c r="E13" s="19" t="s">
        <v>23</v>
      </c>
      <c r="F13" s="19" t="s">
        <v>24</v>
      </c>
      <c r="G13" s="19" t="s">
        <v>50</v>
      </c>
      <c r="H13" s="21" t="n">
        <v>97066434</v>
      </c>
      <c r="I13" s="20" t="n">
        <v>3</v>
      </c>
      <c r="J13" s="20" t="s">
        <v>49</v>
      </c>
      <c r="K13" s="22" t="n">
        <f aca="false">L13+M13+N13</f>
        <v>5962</v>
      </c>
      <c r="L13" s="24" t="n">
        <v>2035</v>
      </c>
      <c r="M13" s="25" t="n">
        <v>3927</v>
      </c>
      <c r="N13" s="25" t="n">
        <v>0</v>
      </c>
      <c r="O13" s="26"/>
      <c r="P13" s="26" t="s">
        <v>27</v>
      </c>
      <c r="Q13" s="27" t="n">
        <v>44866</v>
      </c>
      <c r="R13" s="28" t="s">
        <v>28</v>
      </c>
      <c r="S13" s="28" t="s">
        <v>29</v>
      </c>
      <c r="T13" s="29" t="s">
        <v>30</v>
      </c>
      <c r="U13" s="30" t="s">
        <v>31</v>
      </c>
    </row>
    <row r="14" s="31" customFormat="true" ht="9.75" hidden="false" customHeight="true" outlineLevel="0" collapsed="false">
      <c r="A14" s="18" t="n">
        <v>11</v>
      </c>
      <c r="B14" s="19" t="s">
        <v>21</v>
      </c>
      <c r="C14" s="19" t="s">
        <v>51</v>
      </c>
      <c r="D14" s="20"/>
      <c r="E14" s="19" t="s">
        <v>23</v>
      </c>
      <c r="F14" s="19" t="s">
        <v>24</v>
      </c>
      <c r="G14" s="19" t="s">
        <v>52</v>
      </c>
      <c r="H14" s="21" t="n">
        <v>83918108</v>
      </c>
      <c r="I14" s="20" t="n">
        <v>3</v>
      </c>
      <c r="J14" s="20" t="s">
        <v>26</v>
      </c>
      <c r="K14" s="22" t="n">
        <f aca="false">L14+M14+N14</f>
        <v>844</v>
      </c>
      <c r="L14" s="23" t="n">
        <v>844</v>
      </c>
      <c r="M14" s="24" t="n">
        <v>0</v>
      </c>
      <c r="N14" s="25" t="n">
        <v>0</v>
      </c>
      <c r="O14" s="26"/>
      <c r="P14" s="26" t="s">
        <v>27</v>
      </c>
      <c r="Q14" s="27" t="n">
        <v>44866</v>
      </c>
      <c r="R14" s="28" t="s">
        <v>28</v>
      </c>
      <c r="S14" s="28" t="s">
        <v>29</v>
      </c>
      <c r="T14" s="29" t="s">
        <v>30</v>
      </c>
      <c r="U14" s="30" t="s">
        <v>31</v>
      </c>
    </row>
    <row r="15" s="31" customFormat="true" ht="9.75" hidden="false" customHeight="true" outlineLevel="0" collapsed="false">
      <c r="A15" s="18" t="n">
        <v>12</v>
      </c>
      <c r="B15" s="19" t="s">
        <v>21</v>
      </c>
      <c r="C15" s="19" t="s">
        <v>51</v>
      </c>
      <c r="D15" s="20"/>
      <c r="E15" s="19" t="s">
        <v>23</v>
      </c>
      <c r="F15" s="19" t="s">
        <v>24</v>
      </c>
      <c r="G15" s="19" t="s">
        <v>53</v>
      </c>
      <c r="H15" s="21" t="n">
        <v>30453030</v>
      </c>
      <c r="I15" s="20" t="n">
        <v>4</v>
      </c>
      <c r="J15" s="20" t="s">
        <v>26</v>
      </c>
      <c r="K15" s="22" t="n">
        <f aca="false">L15+M15+N15</f>
        <v>1720</v>
      </c>
      <c r="L15" s="23" t="n">
        <v>1720</v>
      </c>
      <c r="M15" s="24" t="n">
        <v>0</v>
      </c>
      <c r="N15" s="25" t="n">
        <v>0</v>
      </c>
      <c r="O15" s="26"/>
      <c r="P15" s="26" t="s">
        <v>27</v>
      </c>
      <c r="Q15" s="27" t="n">
        <v>44866</v>
      </c>
      <c r="R15" s="28" t="s">
        <v>28</v>
      </c>
      <c r="S15" s="28" t="s">
        <v>29</v>
      </c>
      <c r="T15" s="29" t="s">
        <v>30</v>
      </c>
      <c r="U15" s="30" t="s">
        <v>31</v>
      </c>
    </row>
    <row r="16" s="31" customFormat="true" ht="9.75" hidden="false" customHeight="true" outlineLevel="0" collapsed="false">
      <c r="A16" s="18" t="n">
        <v>13</v>
      </c>
      <c r="B16" s="19" t="s">
        <v>36</v>
      </c>
      <c r="C16" s="19" t="s">
        <v>24</v>
      </c>
      <c r="D16" s="20"/>
      <c r="E16" s="19" t="s">
        <v>23</v>
      </c>
      <c r="F16" s="19" t="s">
        <v>24</v>
      </c>
      <c r="G16" s="19" t="s">
        <v>54</v>
      </c>
      <c r="H16" s="21" t="n">
        <v>15155764</v>
      </c>
      <c r="I16" s="20" t="n">
        <v>7</v>
      </c>
      <c r="J16" s="20" t="s">
        <v>49</v>
      </c>
      <c r="K16" s="22" t="n">
        <f aca="false">L16+M16+N16</f>
        <v>6752</v>
      </c>
      <c r="L16" s="24" t="n">
        <v>2395</v>
      </c>
      <c r="M16" s="25" t="n">
        <v>4357</v>
      </c>
      <c r="N16" s="25" t="n">
        <v>0</v>
      </c>
      <c r="O16" s="26"/>
      <c r="P16" s="26" t="s">
        <v>27</v>
      </c>
      <c r="Q16" s="27" t="n">
        <v>44866</v>
      </c>
      <c r="R16" s="28" t="s">
        <v>28</v>
      </c>
      <c r="S16" s="28" t="s">
        <v>29</v>
      </c>
      <c r="T16" s="29" t="s">
        <v>30</v>
      </c>
      <c r="U16" s="30" t="s">
        <v>31</v>
      </c>
    </row>
    <row r="17" s="31" customFormat="true" ht="9.75" hidden="false" customHeight="true" outlineLevel="0" collapsed="false">
      <c r="A17" s="18" t="n">
        <v>14</v>
      </c>
      <c r="B17" s="19" t="s">
        <v>36</v>
      </c>
      <c r="C17" s="19" t="s">
        <v>55</v>
      </c>
      <c r="D17" s="20"/>
      <c r="E17" s="19" t="s">
        <v>23</v>
      </c>
      <c r="F17" s="19" t="s">
        <v>24</v>
      </c>
      <c r="G17" s="19" t="s">
        <v>56</v>
      </c>
      <c r="H17" s="21" t="n">
        <v>91052375</v>
      </c>
      <c r="I17" s="20" t="n">
        <v>14</v>
      </c>
      <c r="J17" s="20" t="s">
        <v>49</v>
      </c>
      <c r="K17" s="22" t="n">
        <f aca="false">L17+M17+N17</f>
        <v>21018</v>
      </c>
      <c r="L17" s="24" t="n">
        <v>7724</v>
      </c>
      <c r="M17" s="25" t="n">
        <v>13294</v>
      </c>
      <c r="N17" s="25" t="n">
        <v>0</v>
      </c>
      <c r="O17" s="26"/>
      <c r="P17" s="26" t="s">
        <v>27</v>
      </c>
      <c r="Q17" s="27" t="n">
        <v>44866</v>
      </c>
      <c r="R17" s="28" t="s">
        <v>28</v>
      </c>
      <c r="S17" s="28" t="s">
        <v>29</v>
      </c>
      <c r="T17" s="29" t="s">
        <v>30</v>
      </c>
      <c r="U17" s="30" t="s">
        <v>31</v>
      </c>
    </row>
    <row r="18" s="31" customFormat="true" ht="9.75" hidden="false" customHeight="true" outlineLevel="0" collapsed="false">
      <c r="A18" s="18" t="n">
        <v>15</v>
      </c>
      <c r="B18" s="19" t="s">
        <v>36</v>
      </c>
      <c r="C18" s="19" t="s">
        <v>57</v>
      </c>
      <c r="D18" s="20"/>
      <c r="E18" s="19" t="s">
        <v>23</v>
      </c>
      <c r="F18" s="19" t="s">
        <v>24</v>
      </c>
      <c r="G18" s="19" t="s">
        <v>58</v>
      </c>
      <c r="H18" s="21" t="n">
        <v>31912177</v>
      </c>
      <c r="I18" s="20" t="n">
        <v>2</v>
      </c>
      <c r="J18" s="20" t="s">
        <v>26</v>
      </c>
      <c r="K18" s="22" t="n">
        <f aca="false">L18+M18+N18</f>
        <v>3468</v>
      </c>
      <c r="L18" s="23" t="n">
        <v>3468</v>
      </c>
      <c r="M18" s="24" t="n">
        <v>0</v>
      </c>
      <c r="N18" s="25" t="n">
        <v>0</v>
      </c>
      <c r="O18" s="26"/>
      <c r="P18" s="26" t="s">
        <v>27</v>
      </c>
      <c r="Q18" s="27" t="n">
        <v>44866</v>
      </c>
      <c r="R18" s="28" t="s">
        <v>28</v>
      </c>
      <c r="S18" s="28" t="s">
        <v>29</v>
      </c>
      <c r="T18" s="29" t="s">
        <v>30</v>
      </c>
      <c r="U18" s="30" t="s">
        <v>31</v>
      </c>
    </row>
    <row r="19" s="31" customFormat="true" ht="9.75" hidden="false" customHeight="true" outlineLevel="0" collapsed="false">
      <c r="A19" s="18" t="n">
        <v>16</v>
      </c>
      <c r="B19" s="19" t="s">
        <v>36</v>
      </c>
      <c r="C19" s="19" t="s">
        <v>59</v>
      </c>
      <c r="D19" s="20" t="n">
        <v>1</v>
      </c>
      <c r="E19" s="19" t="s">
        <v>23</v>
      </c>
      <c r="F19" s="19" t="s">
        <v>24</v>
      </c>
      <c r="G19" s="19" t="s">
        <v>60</v>
      </c>
      <c r="H19" s="21" t="n">
        <v>10920384</v>
      </c>
      <c r="I19" s="20" t="n">
        <v>10</v>
      </c>
      <c r="J19" s="20" t="s">
        <v>26</v>
      </c>
      <c r="K19" s="22" t="n">
        <f aca="false">L19+M19+N19</f>
        <v>1229</v>
      </c>
      <c r="L19" s="23" t="n">
        <v>1229</v>
      </c>
      <c r="M19" s="24" t="n">
        <v>0</v>
      </c>
      <c r="N19" s="25" t="n">
        <v>0</v>
      </c>
      <c r="O19" s="26"/>
      <c r="P19" s="26" t="s">
        <v>27</v>
      </c>
      <c r="Q19" s="27" t="n">
        <v>44866</v>
      </c>
      <c r="R19" s="28" t="s">
        <v>28</v>
      </c>
      <c r="S19" s="28" t="s">
        <v>29</v>
      </c>
      <c r="T19" s="29" t="s">
        <v>30</v>
      </c>
      <c r="U19" s="30" t="s">
        <v>31</v>
      </c>
    </row>
    <row r="20" s="31" customFormat="true" ht="9.75" hidden="false" customHeight="true" outlineLevel="0" collapsed="false">
      <c r="A20" s="18" t="n">
        <v>17</v>
      </c>
      <c r="B20" s="19" t="s">
        <v>36</v>
      </c>
      <c r="C20" s="19" t="s">
        <v>24</v>
      </c>
      <c r="D20" s="20"/>
      <c r="E20" s="19" t="s">
        <v>23</v>
      </c>
      <c r="F20" s="19" t="s">
        <v>24</v>
      </c>
      <c r="G20" s="19" t="s">
        <v>61</v>
      </c>
      <c r="H20" s="21" t="n">
        <v>13399220</v>
      </c>
      <c r="I20" s="20" t="n">
        <v>3</v>
      </c>
      <c r="J20" s="20" t="s">
        <v>26</v>
      </c>
      <c r="K20" s="22" t="n">
        <f aca="false">L20+M20+N20</f>
        <v>3777</v>
      </c>
      <c r="L20" s="23" t="n">
        <v>3777</v>
      </c>
      <c r="M20" s="24" t="n">
        <v>0</v>
      </c>
      <c r="N20" s="25" t="n">
        <v>0</v>
      </c>
      <c r="O20" s="26"/>
      <c r="P20" s="26" t="s">
        <v>27</v>
      </c>
      <c r="Q20" s="27" t="n">
        <v>44866</v>
      </c>
      <c r="R20" s="28" t="s">
        <v>28</v>
      </c>
      <c r="S20" s="28" t="s">
        <v>29</v>
      </c>
      <c r="T20" s="29" t="s">
        <v>30</v>
      </c>
      <c r="U20" s="30" t="s">
        <v>31</v>
      </c>
    </row>
    <row r="21" s="31" customFormat="true" ht="9.75" hidden="false" customHeight="true" outlineLevel="0" collapsed="false">
      <c r="A21" s="18" t="n">
        <v>18</v>
      </c>
      <c r="B21" s="19" t="s">
        <v>36</v>
      </c>
      <c r="C21" s="19" t="s">
        <v>24</v>
      </c>
      <c r="D21" s="20"/>
      <c r="E21" s="19" t="s">
        <v>23</v>
      </c>
      <c r="F21" s="19" t="s">
        <v>24</v>
      </c>
      <c r="G21" s="19" t="s">
        <v>62</v>
      </c>
      <c r="H21" s="21" t="n">
        <v>30976852</v>
      </c>
      <c r="I21" s="20" t="n">
        <v>2</v>
      </c>
      <c r="J21" s="20" t="s">
        <v>26</v>
      </c>
      <c r="K21" s="22" t="n">
        <f aca="false">L21+M21+N21</f>
        <v>853</v>
      </c>
      <c r="L21" s="23" t="n">
        <v>853</v>
      </c>
      <c r="M21" s="24" t="n">
        <v>0</v>
      </c>
      <c r="N21" s="25" t="n">
        <v>0</v>
      </c>
      <c r="O21" s="26"/>
      <c r="P21" s="26" t="s">
        <v>27</v>
      </c>
      <c r="Q21" s="27" t="n">
        <v>44866</v>
      </c>
      <c r="R21" s="28" t="s">
        <v>28</v>
      </c>
      <c r="S21" s="28" t="s">
        <v>29</v>
      </c>
      <c r="T21" s="29" t="s">
        <v>30</v>
      </c>
      <c r="U21" s="30" t="s">
        <v>31</v>
      </c>
    </row>
    <row r="22" s="31" customFormat="true" ht="9.75" hidden="false" customHeight="true" outlineLevel="0" collapsed="false">
      <c r="A22" s="18" t="n">
        <v>19</v>
      </c>
      <c r="B22" s="19" t="s">
        <v>36</v>
      </c>
      <c r="C22" s="19" t="s">
        <v>63</v>
      </c>
      <c r="D22" s="20"/>
      <c r="E22" s="19" t="s">
        <v>23</v>
      </c>
      <c r="F22" s="19" t="s">
        <v>24</v>
      </c>
      <c r="G22" s="19" t="s">
        <v>64</v>
      </c>
      <c r="H22" s="21" t="n">
        <v>31777416</v>
      </c>
      <c r="I22" s="20" t="n">
        <v>2</v>
      </c>
      <c r="J22" s="20" t="s">
        <v>26</v>
      </c>
      <c r="K22" s="22" t="n">
        <f aca="false">L22+M22+N22</f>
        <v>2380</v>
      </c>
      <c r="L22" s="23" t="n">
        <v>2380</v>
      </c>
      <c r="M22" s="24" t="n">
        <v>0</v>
      </c>
      <c r="N22" s="25" t="n">
        <v>0</v>
      </c>
      <c r="O22" s="26"/>
      <c r="P22" s="26" t="s">
        <v>27</v>
      </c>
      <c r="Q22" s="27" t="n">
        <v>44866</v>
      </c>
      <c r="R22" s="28" t="s">
        <v>28</v>
      </c>
      <c r="S22" s="28" t="s">
        <v>29</v>
      </c>
      <c r="T22" s="29" t="s">
        <v>30</v>
      </c>
      <c r="U22" s="30" t="s">
        <v>31</v>
      </c>
    </row>
    <row r="23" s="31" customFormat="true" ht="9.75" hidden="false" customHeight="true" outlineLevel="0" collapsed="false">
      <c r="A23" s="18" t="n">
        <v>20</v>
      </c>
      <c r="B23" s="19" t="s">
        <v>36</v>
      </c>
      <c r="C23" s="19" t="s">
        <v>65</v>
      </c>
      <c r="D23" s="20"/>
      <c r="E23" s="19" t="s">
        <v>23</v>
      </c>
      <c r="F23" s="19" t="s">
        <v>24</v>
      </c>
      <c r="G23" s="19" t="s">
        <v>66</v>
      </c>
      <c r="H23" s="21" t="n">
        <v>98678935</v>
      </c>
      <c r="I23" s="20" t="n">
        <v>5</v>
      </c>
      <c r="J23" s="20" t="s">
        <v>26</v>
      </c>
      <c r="K23" s="22" t="n">
        <f aca="false">L23+M23+N23</f>
        <v>7316</v>
      </c>
      <c r="L23" s="23" t="n">
        <v>7316</v>
      </c>
      <c r="M23" s="24" t="n">
        <v>0</v>
      </c>
      <c r="N23" s="25" t="n">
        <v>0</v>
      </c>
      <c r="O23" s="26"/>
      <c r="P23" s="26" t="s">
        <v>27</v>
      </c>
      <c r="Q23" s="27" t="n">
        <v>44866</v>
      </c>
      <c r="R23" s="28" t="s">
        <v>28</v>
      </c>
      <c r="S23" s="28" t="s">
        <v>29</v>
      </c>
      <c r="T23" s="29" t="s">
        <v>30</v>
      </c>
      <c r="U23" s="30" t="s">
        <v>31</v>
      </c>
    </row>
    <row r="24" s="31" customFormat="true" ht="9.75" hidden="false" customHeight="true" outlineLevel="0" collapsed="false">
      <c r="A24" s="18" t="n">
        <v>21</v>
      </c>
      <c r="B24" s="19" t="s">
        <v>36</v>
      </c>
      <c r="C24" s="19" t="s">
        <v>67</v>
      </c>
      <c r="D24" s="20" t="n">
        <v>5</v>
      </c>
      <c r="E24" s="19" t="s">
        <v>23</v>
      </c>
      <c r="F24" s="19" t="s">
        <v>24</v>
      </c>
      <c r="G24" s="19" t="s">
        <v>68</v>
      </c>
      <c r="H24" s="33" t="n">
        <v>31616523</v>
      </c>
      <c r="I24" s="20" t="n">
        <v>1</v>
      </c>
      <c r="J24" s="20" t="s">
        <v>26</v>
      </c>
      <c r="K24" s="22" t="n">
        <f aca="false">L24+M24+N24</f>
        <v>278</v>
      </c>
      <c r="L24" s="23" t="n">
        <v>278</v>
      </c>
      <c r="M24" s="24" t="n">
        <v>0</v>
      </c>
      <c r="N24" s="25" t="n">
        <v>0</v>
      </c>
      <c r="O24" s="26"/>
      <c r="P24" s="26" t="s">
        <v>27</v>
      </c>
      <c r="Q24" s="27" t="n">
        <v>44866</v>
      </c>
      <c r="R24" s="28" t="s">
        <v>28</v>
      </c>
      <c r="S24" s="28" t="s">
        <v>29</v>
      </c>
      <c r="T24" s="29" t="s">
        <v>30</v>
      </c>
      <c r="U24" s="30" t="s">
        <v>31</v>
      </c>
    </row>
    <row r="25" s="31" customFormat="true" ht="9.75" hidden="false" customHeight="true" outlineLevel="0" collapsed="false">
      <c r="A25" s="18" t="n">
        <v>22</v>
      </c>
      <c r="B25" s="19" t="s">
        <v>36</v>
      </c>
      <c r="C25" s="19" t="s">
        <v>67</v>
      </c>
      <c r="D25" s="20" t="n">
        <v>2</v>
      </c>
      <c r="E25" s="19" t="s">
        <v>23</v>
      </c>
      <c r="F25" s="19" t="s">
        <v>24</v>
      </c>
      <c r="G25" s="19" t="s">
        <v>69</v>
      </c>
      <c r="H25" s="33" t="n">
        <v>31616539</v>
      </c>
      <c r="I25" s="20" t="n">
        <v>1.5</v>
      </c>
      <c r="J25" s="20" t="s">
        <v>26</v>
      </c>
      <c r="K25" s="22" t="n">
        <f aca="false">L25+M25+N25</f>
        <v>960</v>
      </c>
      <c r="L25" s="23" t="n">
        <v>960</v>
      </c>
      <c r="M25" s="24" t="n">
        <v>0</v>
      </c>
      <c r="N25" s="25" t="n">
        <v>0</v>
      </c>
      <c r="O25" s="26"/>
      <c r="P25" s="26" t="s">
        <v>27</v>
      </c>
      <c r="Q25" s="27" t="n">
        <v>44866</v>
      </c>
      <c r="R25" s="28" t="s">
        <v>28</v>
      </c>
      <c r="S25" s="28" t="s">
        <v>29</v>
      </c>
      <c r="T25" s="29" t="s">
        <v>30</v>
      </c>
      <c r="U25" s="30" t="s">
        <v>31</v>
      </c>
    </row>
    <row r="26" s="31" customFormat="true" ht="9.75" hidden="false" customHeight="true" outlineLevel="0" collapsed="false">
      <c r="A26" s="18" t="n">
        <v>23</v>
      </c>
      <c r="B26" s="19" t="s">
        <v>36</v>
      </c>
      <c r="C26" s="19" t="s">
        <v>67</v>
      </c>
      <c r="D26" s="20" t="n">
        <v>1</v>
      </c>
      <c r="E26" s="19" t="s">
        <v>23</v>
      </c>
      <c r="F26" s="19" t="s">
        <v>24</v>
      </c>
      <c r="G26" s="19" t="s">
        <v>70</v>
      </c>
      <c r="H26" s="33" t="n">
        <v>31433183</v>
      </c>
      <c r="I26" s="20" t="n">
        <v>2</v>
      </c>
      <c r="J26" s="20" t="s">
        <v>26</v>
      </c>
      <c r="K26" s="22" t="n">
        <f aca="false">L26+M26+N26</f>
        <v>1902</v>
      </c>
      <c r="L26" s="23" t="n">
        <v>1902</v>
      </c>
      <c r="M26" s="24" t="n">
        <v>0</v>
      </c>
      <c r="N26" s="25" t="n">
        <v>0</v>
      </c>
      <c r="O26" s="26"/>
      <c r="P26" s="26" t="s">
        <v>27</v>
      </c>
      <c r="Q26" s="27" t="n">
        <v>44866</v>
      </c>
      <c r="R26" s="28" t="s">
        <v>28</v>
      </c>
      <c r="S26" s="28" t="s">
        <v>29</v>
      </c>
      <c r="T26" s="29" t="s">
        <v>30</v>
      </c>
      <c r="U26" s="30" t="s">
        <v>31</v>
      </c>
    </row>
    <row r="27" s="31" customFormat="true" ht="9.75" hidden="false" customHeight="true" outlineLevel="0" collapsed="false">
      <c r="A27" s="18" t="n">
        <v>24</v>
      </c>
      <c r="B27" s="19" t="s">
        <v>36</v>
      </c>
      <c r="C27" s="19" t="s">
        <v>67</v>
      </c>
      <c r="D27" s="20" t="n">
        <v>7</v>
      </c>
      <c r="E27" s="19" t="s">
        <v>23</v>
      </c>
      <c r="F27" s="19" t="s">
        <v>24</v>
      </c>
      <c r="G27" s="19" t="s">
        <v>71</v>
      </c>
      <c r="H27" s="21" t="n">
        <v>30459866</v>
      </c>
      <c r="I27" s="20" t="n">
        <v>1.5</v>
      </c>
      <c r="J27" s="20" t="s">
        <v>26</v>
      </c>
      <c r="K27" s="22" t="n">
        <f aca="false">L27+M27+N27</f>
        <v>1248</v>
      </c>
      <c r="L27" s="23" t="n">
        <v>1248</v>
      </c>
      <c r="M27" s="24" t="n">
        <v>0</v>
      </c>
      <c r="N27" s="25" t="n">
        <v>0</v>
      </c>
      <c r="O27" s="26"/>
      <c r="P27" s="26" t="s">
        <v>27</v>
      </c>
      <c r="Q27" s="27" t="n">
        <v>44866</v>
      </c>
      <c r="R27" s="28" t="s">
        <v>28</v>
      </c>
      <c r="S27" s="28" t="s">
        <v>29</v>
      </c>
      <c r="T27" s="29" t="s">
        <v>30</v>
      </c>
      <c r="U27" s="30" t="s">
        <v>31</v>
      </c>
    </row>
    <row r="28" s="31" customFormat="true" ht="9.75" hidden="false" customHeight="true" outlineLevel="0" collapsed="false">
      <c r="A28" s="18" t="n">
        <v>25</v>
      </c>
      <c r="B28" s="19" t="s">
        <v>36</v>
      </c>
      <c r="C28" s="19" t="s">
        <v>72</v>
      </c>
      <c r="D28" s="20"/>
      <c r="E28" s="19" t="s">
        <v>23</v>
      </c>
      <c r="F28" s="19" t="s">
        <v>24</v>
      </c>
      <c r="G28" s="19" t="s">
        <v>73</v>
      </c>
      <c r="H28" s="21" t="n">
        <v>83918102</v>
      </c>
      <c r="I28" s="20" t="n">
        <v>2</v>
      </c>
      <c r="J28" s="20" t="s">
        <v>26</v>
      </c>
      <c r="K28" s="22" t="n">
        <f aca="false">L28+M28+N28</f>
        <v>2630</v>
      </c>
      <c r="L28" s="23" t="n">
        <v>2630</v>
      </c>
      <c r="M28" s="24" t="n">
        <v>0</v>
      </c>
      <c r="N28" s="25" t="n">
        <v>0</v>
      </c>
      <c r="O28" s="26"/>
      <c r="P28" s="26" t="s">
        <v>27</v>
      </c>
      <c r="Q28" s="27" t="n">
        <v>44866</v>
      </c>
      <c r="R28" s="28" t="s">
        <v>28</v>
      </c>
      <c r="S28" s="28" t="s">
        <v>29</v>
      </c>
      <c r="T28" s="29" t="s">
        <v>30</v>
      </c>
      <c r="U28" s="30" t="s">
        <v>31</v>
      </c>
    </row>
    <row r="29" s="31" customFormat="true" ht="9.75" hidden="false" customHeight="true" outlineLevel="0" collapsed="false">
      <c r="A29" s="18" t="n">
        <v>26</v>
      </c>
      <c r="B29" s="19" t="s">
        <v>36</v>
      </c>
      <c r="C29" s="19" t="s">
        <v>67</v>
      </c>
      <c r="D29" s="20" t="n">
        <v>8</v>
      </c>
      <c r="E29" s="19" t="s">
        <v>23</v>
      </c>
      <c r="F29" s="19" t="s">
        <v>24</v>
      </c>
      <c r="G29" s="19" t="s">
        <v>74</v>
      </c>
      <c r="H29" s="21" t="n">
        <v>31320829</v>
      </c>
      <c r="I29" s="20" t="n">
        <v>2</v>
      </c>
      <c r="J29" s="20" t="s">
        <v>26</v>
      </c>
      <c r="K29" s="22" t="n">
        <f aca="false">L29+M29+N29</f>
        <v>1005</v>
      </c>
      <c r="L29" s="23" t="n">
        <v>1005</v>
      </c>
      <c r="M29" s="24" t="n">
        <v>0</v>
      </c>
      <c r="N29" s="25" t="n">
        <v>0</v>
      </c>
      <c r="O29" s="26"/>
      <c r="P29" s="26" t="s">
        <v>27</v>
      </c>
      <c r="Q29" s="27" t="n">
        <v>44866</v>
      </c>
      <c r="R29" s="28" t="s">
        <v>28</v>
      </c>
      <c r="S29" s="28" t="s">
        <v>29</v>
      </c>
      <c r="T29" s="29" t="s">
        <v>30</v>
      </c>
      <c r="U29" s="30" t="s">
        <v>31</v>
      </c>
    </row>
    <row r="30" s="31" customFormat="true" ht="9.75" hidden="false" customHeight="true" outlineLevel="0" collapsed="false">
      <c r="A30" s="18" t="n">
        <v>27</v>
      </c>
      <c r="B30" s="19" t="s">
        <v>36</v>
      </c>
      <c r="C30" s="19" t="s">
        <v>75</v>
      </c>
      <c r="D30" s="20" t="n">
        <v>1</v>
      </c>
      <c r="E30" s="19" t="s">
        <v>76</v>
      </c>
      <c r="F30" s="19" t="s">
        <v>75</v>
      </c>
      <c r="G30" s="19" t="s">
        <v>77</v>
      </c>
      <c r="H30" s="21" t="n">
        <v>31346900</v>
      </c>
      <c r="I30" s="20" t="n">
        <v>5</v>
      </c>
      <c r="J30" s="20" t="s">
        <v>26</v>
      </c>
      <c r="K30" s="22" t="n">
        <f aca="false">L30+M30+N30</f>
        <v>2480</v>
      </c>
      <c r="L30" s="23" t="n">
        <v>2480</v>
      </c>
      <c r="M30" s="24" t="n">
        <v>0</v>
      </c>
      <c r="N30" s="25" t="n">
        <v>0</v>
      </c>
      <c r="O30" s="26"/>
      <c r="P30" s="26" t="s">
        <v>27</v>
      </c>
      <c r="Q30" s="27" t="n">
        <v>44866</v>
      </c>
      <c r="R30" s="28" t="s">
        <v>28</v>
      </c>
      <c r="S30" s="28" t="s">
        <v>29</v>
      </c>
      <c r="T30" s="29" t="s">
        <v>30</v>
      </c>
      <c r="U30" s="30" t="s">
        <v>31</v>
      </c>
    </row>
    <row r="31" s="31" customFormat="true" ht="9.75" hidden="false" customHeight="true" outlineLevel="0" collapsed="false">
      <c r="A31" s="18" t="n">
        <v>28</v>
      </c>
      <c r="B31" s="19" t="s">
        <v>36</v>
      </c>
      <c r="C31" s="19" t="s">
        <v>78</v>
      </c>
      <c r="D31" s="20"/>
      <c r="E31" s="19" t="s">
        <v>23</v>
      </c>
      <c r="F31" s="19" t="s">
        <v>24</v>
      </c>
      <c r="G31" s="19" t="s">
        <v>79</v>
      </c>
      <c r="H31" s="21" t="n">
        <v>92752856</v>
      </c>
      <c r="I31" s="20" t="n">
        <v>2</v>
      </c>
      <c r="J31" s="20" t="s">
        <v>26</v>
      </c>
      <c r="K31" s="22" t="n">
        <f aca="false">L31+M31+N31</f>
        <v>5057</v>
      </c>
      <c r="L31" s="23" t="n">
        <v>5057</v>
      </c>
      <c r="M31" s="24" t="n">
        <v>0</v>
      </c>
      <c r="N31" s="25" t="n">
        <v>0</v>
      </c>
      <c r="O31" s="26"/>
      <c r="P31" s="26" t="s">
        <v>27</v>
      </c>
      <c r="Q31" s="27" t="n">
        <v>44866</v>
      </c>
      <c r="R31" s="28" t="s">
        <v>28</v>
      </c>
      <c r="S31" s="28" t="s">
        <v>29</v>
      </c>
      <c r="T31" s="29" t="s">
        <v>30</v>
      </c>
      <c r="U31" s="30" t="s">
        <v>31</v>
      </c>
    </row>
    <row r="32" s="31" customFormat="true" ht="9.75" hidden="false" customHeight="true" outlineLevel="0" collapsed="false">
      <c r="A32" s="18" t="n">
        <v>29</v>
      </c>
      <c r="B32" s="19" t="s">
        <v>36</v>
      </c>
      <c r="C32" s="19" t="s">
        <v>24</v>
      </c>
      <c r="D32" s="20" t="n">
        <v>2</v>
      </c>
      <c r="E32" s="19" t="s">
        <v>23</v>
      </c>
      <c r="F32" s="19" t="s">
        <v>24</v>
      </c>
      <c r="G32" s="19" t="s">
        <v>80</v>
      </c>
      <c r="H32" s="21" t="n">
        <v>27938516</v>
      </c>
      <c r="I32" s="20" t="n">
        <v>2</v>
      </c>
      <c r="J32" s="20" t="s">
        <v>26</v>
      </c>
      <c r="K32" s="22" t="n">
        <f aca="false">L32+M32+N32</f>
        <v>3253</v>
      </c>
      <c r="L32" s="23" t="n">
        <v>3253</v>
      </c>
      <c r="M32" s="24" t="n">
        <v>0</v>
      </c>
      <c r="N32" s="25" t="n">
        <v>0</v>
      </c>
      <c r="O32" s="26"/>
      <c r="P32" s="26" t="s">
        <v>27</v>
      </c>
      <c r="Q32" s="27" t="n">
        <v>44866</v>
      </c>
      <c r="R32" s="28" t="s">
        <v>28</v>
      </c>
      <c r="S32" s="28" t="s">
        <v>29</v>
      </c>
      <c r="T32" s="29" t="s">
        <v>30</v>
      </c>
      <c r="U32" s="30" t="s">
        <v>31</v>
      </c>
    </row>
    <row r="33" s="31" customFormat="true" ht="9.75" hidden="false" customHeight="true" outlineLevel="0" collapsed="false">
      <c r="A33" s="18" t="n">
        <v>30</v>
      </c>
      <c r="B33" s="19" t="s">
        <v>81</v>
      </c>
      <c r="C33" s="19" t="s">
        <v>82</v>
      </c>
      <c r="D33" s="20"/>
      <c r="E33" s="19" t="s">
        <v>23</v>
      </c>
      <c r="F33" s="19" t="s">
        <v>24</v>
      </c>
      <c r="G33" s="19" t="s">
        <v>83</v>
      </c>
      <c r="H33" s="21" t="n">
        <v>92150503</v>
      </c>
      <c r="I33" s="20" t="n">
        <v>2</v>
      </c>
      <c r="J33" s="20" t="s">
        <v>26</v>
      </c>
      <c r="K33" s="22" t="n">
        <f aca="false">L33+M33+N33</f>
        <v>264</v>
      </c>
      <c r="L33" s="23" t="n">
        <v>264</v>
      </c>
      <c r="M33" s="24" t="n">
        <v>0</v>
      </c>
      <c r="N33" s="25" t="n">
        <v>0</v>
      </c>
      <c r="O33" s="26"/>
      <c r="P33" s="26" t="s">
        <v>27</v>
      </c>
      <c r="Q33" s="27" t="n">
        <v>44866</v>
      </c>
      <c r="R33" s="28" t="s">
        <v>28</v>
      </c>
      <c r="S33" s="28" t="s">
        <v>29</v>
      </c>
      <c r="T33" s="29" t="s">
        <v>30</v>
      </c>
      <c r="U33" s="30" t="s">
        <v>31</v>
      </c>
    </row>
    <row r="34" s="31" customFormat="true" ht="9.75" hidden="false" customHeight="true" outlineLevel="0" collapsed="false">
      <c r="A34" s="18" t="n">
        <v>31</v>
      </c>
      <c r="B34" s="19" t="s">
        <v>81</v>
      </c>
      <c r="C34" s="19" t="s">
        <v>84</v>
      </c>
      <c r="D34" s="20"/>
      <c r="E34" s="19" t="s">
        <v>76</v>
      </c>
      <c r="F34" s="19" t="s">
        <v>84</v>
      </c>
      <c r="G34" s="19" t="s">
        <v>85</v>
      </c>
      <c r="H34" s="21" t="n">
        <v>92219577</v>
      </c>
      <c r="I34" s="20" t="n">
        <v>4</v>
      </c>
      <c r="J34" s="20" t="s">
        <v>26</v>
      </c>
      <c r="K34" s="22" t="n">
        <f aca="false">L34+M34+N34</f>
        <v>302</v>
      </c>
      <c r="L34" s="23" t="n">
        <v>302</v>
      </c>
      <c r="M34" s="24" t="n">
        <v>0</v>
      </c>
      <c r="N34" s="25" t="n">
        <v>0</v>
      </c>
      <c r="O34" s="26"/>
      <c r="P34" s="26" t="s">
        <v>27</v>
      </c>
      <c r="Q34" s="27" t="n">
        <v>44866</v>
      </c>
      <c r="R34" s="28" t="s">
        <v>28</v>
      </c>
      <c r="S34" s="28" t="s">
        <v>29</v>
      </c>
      <c r="T34" s="29" t="s">
        <v>30</v>
      </c>
      <c r="U34" s="30" t="s">
        <v>31</v>
      </c>
    </row>
    <row r="35" s="31" customFormat="true" ht="9.75" hidden="false" customHeight="true" outlineLevel="0" collapsed="false">
      <c r="A35" s="18" t="n">
        <v>32</v>
      </c>
      <c r="B35" s="19" t="s">
        <v>81</v>
      </c>
      <c r="C35" s="19" t="s">
        <v>86</v>
      </c>
      <c r="D35" s="20"/>
      <c r="E35" s="19" t="s">
        <v>23</v>
      </c>
      <c r="F35" s="19" t="s">
        <v>24</v>
      </c>
      <c r="G35" s="19" t="s">
        <v>87</v>
      </c>
      <c r="H35" s="21" t="n">
        <v>92149879</v>
      </c>
      <c r="I35" s="20" t="n">
        <v>1</v>
      </c>
      <c r="J35" s="20" t="s">
        <v>26</v>
      </c>
      <c r="K35" s="22" t="n">
        <f aca="false">L35+M35+N35</f>
        <v>134</v>
      </c>
      <c r="L35" s="23" t="n">
        <v>134</v>
      </c>
      <c r="M35" s="24" t="n">
        <v>0</v>
      </c>
      <c r="N35" s="25" t="n">
        <v>0</v>
      </c>
      <c r="O35" s="26"/>
      <c r="P35" s="26" t="s">
        <v>27</v>
      </c>
      <c r="Q35" s="27" t="n">
        <v>44866</v>
      </c>
      <c r="R35" s="28" t="s">
        <v>28</v>
      </c>
      <c r="S35" s="28" t="s">
        <v>29</v>
      </c>
      <c r="T35" s="29" t="s">
        <v>30</v>
      </c>
      <c r="U35" s="30" t="s">
        <v>31</v>
      </c>
    </row>
    <row r="36" s="31" customFormat="true" ht="9.75" hidden="false" customHeight="true" outlineLevel="0" collapsed="false">
      <c r="A36" s="18" t="n">
        <v>33</v>
      </c>
      <c r="B36" s="19" t="s">
        <v>81</v>
      </c>
      <c r="C36" s="19" t="s">
        <v>88</v>
      </c>
      <c r="D36" s="20"/>
      <c r="E36" s="19" t="s">
        <v>23</v>
      </c>
      <c r="F36" s="19" t="s">
        <v>24</v>
      </c>
      <c r="G36" s="19" t="s">
        <v>89</v>
      </c>
      <c r="H36" s="21" t="n">
        <v>95293382</v>
      </c>
      <c r="I36" s="20" t="n">
        <v>3</v>
      </c>
      <c r="J36" s="20" t="s">
        <v>26</v>
      </c>
      <c r="K36" s="22" t="n">
        <f aca="false">L36+M36+N36</f>
        <v>970</v>
      </c>
      <c r="L36" s="23" t="n">
        <v>970</v>
      </c>
      <c r="M36" s="24" t="n">
        <v>0</v>
      </c>
      <c r="N36" s="25" t="n">
        <v>0</v>
      </c>
      <c r="O36" s="26"/>
      <c r="P36" s="26" t="s">
        <v>27</v>
      </c>
      <c r="Q36" s="27" t="n">
        <v>44866</v>
      </c>
      <c r="R36" s="28" t="s">
        <v>28</v>
      </c>
      <c r="S36" s="28" t="s">
        <v>29</v>
      </c>
      <c r="T36" s="29" t="s">
        <v>30</v>
      </c>
      <c r="U36" s="30" t="s">
        <v>31</v>
      </c>
    </row>
    <row r="37" s="31" customFormat="true" ht="9.75" hidden="false" customHeight="true" outlineLevel="0" collapsed="false">
      <c r="A37" s="18" t="n">
        <v>34</v>
      </c>
      <c r="B37" s="19" t="s">
        <v>81</v>
      </c>
      <c r="C37" s="19" t="s">
        <v>90</v>
      </c>
      <c r="D37" s="20"/>
      <c r="E37" s="19" t="s">
        <v>23</v>
      </c>
      <c r="F37" s="19" t="s">
        <v>24</v>
      </c>
      <c r="G37" s="19" t="s">
        <v>91</v>
      </c>
      <c r="H37" s="21" t="n">
        <v>24908960</v>
      </c>
      <c r="I37" s="20" t="n">
        <v>1</v>
      </c>
      <c r="J37" s="20" t="s">
        <v>26</v>
      </c>
      <c r="K37" s="22" t="n">
        <f aca="false">L37+M37+N37</f>
        <v>2011</v>
      </c>
      <c r="L37" s="23" t="n">
        <v>2011</v>
      </c>
      <c r="M37" s="24" t="n">
        <v>0</v>
      </c>
      <c r="N37" s="25" t="n">
        <v>0</v>
      </c>
      <c r="O37" s="26"/>
      <c r="P37" s="26" t="s">
        <v>27</v>
      </c>
      <c r="Q37" s="27" t="n">
        <v>44866</v>
      </c>
      <c r="R37" s="28" t="s">
        <v>28</v>
      </c>
      <c r="S37" s="28" t="s">
        <v>29</v>
      </c>
      <c r="T37" s="29" t="s">
        <v>30</v>
      </c>
      <c r="U37" s="30" t="s">
        <v>31</v>
      </c>
    </row>
    <row r="38" s="31" customFormat="true" ht="9.75" hidden="false" customHeight="true" outlineLevel="0" collapsed="false">
      <c r="A38" s="18" t="n">
        <v>35</v>
      </c>
      <c r="B38" s="19" t="s">
        <v>81</v>
      </c>
      <c r="C38" s="19" t="s">
        <v>92</v>
      </c>
      <c r="D38" s="20"/>
      <c r="E38" s="19" t="s">
        <v>23</v>
      </c>
      <c r="F38" s="19" t="s">
        <v>24</v>
      </c>
      <c r="G38" s="19" t="s">
        <v>93</v>
      </c>
      <c r="H38" s="21" t="n">
        <v>95391284</v>
      </c>
      <c r="I38" s="20" t="n">
        <v>1</v>
      </c>
      <c r="J38" s="20" t="s">
        <v>26</v>
      </c>
      <c r="K38" s="22" t="n">
        <f aca="false">L38+M38+N38</f>
        <v>1500</v>
      </c>
      <c r="L38" s="23" t="n">
        <v>1500</v>
      </c>
      <c r="M38" s="24" t="n">
        <v>0</v>
      </c>
      <c r="N38" s="25" t="n">
        <v>0</v>
      </c>
      <c r="O38" s="26"/>
      <c r="P38" s="26" t="s">
        <v>27</v>
      </c>
      <c r="Q38" s="27" t="n">
        <v>44866</v>
      </c>
      <c r="R38" s="28" t="s">
        <v>28</v>
      </c>
      <c r="S38" s="28" t="s">
        <v>29</v>
      </c>
      <c r="T38" s="29" t="s">
        <v>30</v>
      </c>
      <c r="U38" s="30" t="s">
        <v>31</v>
      </c>
    </row>
    <row r="39" s="31" customFormat="true" ht="9.75" hidden="false" customHeight="true" outlineLevel="0" collapsed="false">
      <c r="A39" s="18" t="n">
        <v>36</v>
      </c>
      <c r="B39" s="34" t="s">
        <v>81</v>
      </c>
      <c r="C39" s="34" t="s">
        <v>94</v>
      </c>
      <c r="D39" s="35"/>
      <c r="E39" s="34" t="s">
        <v>23</v>
      </c>
      <c r="F39" s="34" t="s">
        <v>24</v>
      </c>
      <c r="G39" s="36" t="s">
        <v>95</v>
      </c>
      <c r="H39" s="21" t="n">
        <v>95391181</v>
      </c>
      <c r="I39" s="35" t="n">
        <v>2</v>
      </c>
      <c r="J39" s="35" t="s">
        <v>26</v>
      </c>
      <c r="K39" s="22" t="n">
        <f aca="false">L39+M39+N39</f>
        <v>1000</v>
      </c>
      <c r="L39" s="24" t="n">
        <v>1000</v>
      </c>
      <c r="M39" s="24" t="n">
        <v>0</v>
      </c>
      <c r="N39" s="25" t="n">
        <v>0</v>
      </c>
      <c r="O39" s="26"/>
      <c r="P39" s="26" t="s">
        <v>27</v>
      </c>
      <c r="Q39" s="27" t="n">
        <v>44866</v>
      </c>
      <c r="R39" s="28" t="s">
        <v>28</v>
      </c>
      <c r="S39" s="28" t="s">
        <v>29</v>
      </c>
      <c r="T39" s="29" t="s">
        <v>30</v>
      </c>
      <c r="U39" s="30" t="s">
        <v>31</v>
      </c>
    </row>
    <row r="40" s="31" customFormat="true" ht="9.75" hidden="false" customHeight="true" outlineLevel="0" collapsed="false">
      <c r="A40" s="18" t="n">
        <v>37</v>
      </c>
      <c r="B40" s="34" t="s">
        <v>96</v>
      </c>
      <c r="C40" s="34" t="s">
        <v>67</v>
      </c>
      <c r="D40" s="35"/>
      <c r="E40" s="34" t="s">
        <v>23</v>
      </c>
      <c r="F40" s="34" t="s">
        <v>24</v>
      </c>
      <c r="G40" s="36" t="s">
        <v>97</v>
      </c>
      <c r="H40" s="21" t="n">
        <v>95391186</v>
      </c>
      <c r="I40" s="35" t="n">
        <v>1</v>
      </c>
      <c r="J40" s="35" t="s">
        <v>26</v>
      </c>
      <c r="K40" s="22" t="n">
        <f aca="false">L40+M40+N40</f>
        <v>650</v>
      </c>
      <c r="L40" s="24" t="n">
        <v>650</v>
      </c>
      <c r="M40" s="24" t="n">
        <v>0</v>
      </c>
      <c r="N40" s="25" t="n">
        <v>0</v>
      </c>
      <c r="O40" s="26"/>
      <c r="P40" s="26" t="s">
        <v>27</v>
      </c>
      <c r="Q40" s="27" t="n">
        <v>44866</v>
      </c>
      <c r="R40" s="28" t="s">
        <v>28</v>
      </c>
      <c r="S40" s="28" t="s">
        <v>29</v>
      </c>
      <c r="T40" s="29" t="s">
        <v>30</v>
      </c>
      <c r="U40" s="30" t="s">
        <v>31</v>
      </c>
    </row>
    <row r="41" s="31" customFormat="true" ht="9.75" hidden="false" customHeight="true" outlineLevel="0" collapsed="false">
      <c r="A41" s="18" t="n">
        <v>38</v>
      </c>
      <c r="B41" s="34" t="s">
        <v>96</v>
      </c>
      <c r="C41" s="34" t="s">
        <v>98</v>
      </c>
      <c r="D41" s="35"/>
      <c r="E41" s="34" t="s">
        <v>23</v>
      </c>
      <c r="F41" s="34" t="s">
        <v>24</v>
      </c>
      <c r="G41" s="36" t="s">
        <v>99</v>
      </c>
      <c r="H41" s="21" t="n">
        <v>97689422</v>
      </c>
      <c r="I41" s="35" t="n">
        <v>3</v>
      </c>
      <c r="J41" s="35" t="s">
        <v>26</v>
      </c>
      <c r="K41" s="22" t="n">
        <f aca="false">L41+M41+N41</f>
        <v>390</v>
      </c>
      <c r="L41" s="24" t="n">
        <v>390</v>
      </c>
      <c r="M41" s="24" t="n">
        <v>0</v>
      </c>
      <c r="N41" s="25" t="n">
        <v>0</v>
      </c>
      <c r="O41" s="26" t="s">
        <v>100</v>
      </c>
      <c r="P41" s="26" t="s">
        <v>27</v>
      </c>
      <c r="Q41" s="27"/>
      <c r="R41" s="28" t="s">
        <v>101</v>
      </c>
      <c r="S41" s="28" t="s">
        <v>102</v>
      </c>
      <c r="T41" s="29" t="s">
        <v>30</v>
      </c>
      <c r="U41" s="30" t="s">
        <v>31</v>
      </c>
    </row>
    <row r="42" s="31" customFormat="true" ht="9.75" hidden="false" customHeight="true" outlineLevel="0" collapsed="false">
      <c r="A42" s="18" t="n">
        <v>39</v>
      </c>
      <c r="B42" s="34" t="s">
        <v>96</v>
      </c>
      <c r="C42" s="34" t="s">
        <v>94</v>
      </c>
      <c r="D42" s="35"/>
      <c r="E42" s="34" t="s">
        <v>23</v>
      </c>
      <c r="F42" s="34" t="s">
        <v>24</v>
      </c>
      <c r="G42" s="36" t="s">
        <v>103</v>
      </c>
      <c r="H42" s="21" t="n">
        <v>97689251</v>
      </c>
      <c r="I42" s="35" t="n">
        <v>2</v>
      </c>
      <c r="J42" s="35" t="s">
        <v>26</v>
      </c>
      <c r="K42" s="22" t="n">
        <f aca="false">L42+M42+N42</f>
        <v>160</v>
      </c>
      <c r="L42" s="24" t="n">
        <v>160</v>
      </c>
      <c r="M42" s="24" t="n">
        <v>0</v>
      </c>
      <c r="N42" s="25" t="n">
        <v>0</v>
      </c>
      <c r="O42" s="26" t="s">
        <v>100</v>
      </c>
      <c r="P42" s="26" t="s">
        <v>27</v>
      </c>
      <c r="Q42" s="27"/>
      <c r="R42" s="28" t="s">
        <v>101</v>
      </c>
      <c r="S42" s="28" t="s">
        <v>102</v>
      </c>
      <c r="T42" s="29" t="s">
        <v>30</v>
      </c>
      <c r="U42" s="30" t="s">
        <v>31</v>
      </c>
    </row>
    <row r="43" s="31" customFormat="true" ht="9.75" hidden="false" customHeight="true" outlineLevel="0" collapsed="false">
      <c r="A43" s="18" t="n">
        <v>40</v>
      </c>
      <c r="B43" s="34" t="s">
        <v>96</v>
      </c>
      <c r="C43" s="34" t="s">
        <v>104</v>
      </c>
      <c r="D43" s="35"/>
      <c r="E43" s="34" t="s">
        <v>23</v>
      </c>
      <c r="F43" s="34" t="s">
        <v>24</v>
      </c>
      <c r="G43" s="36" t="s">
        <v>105</v>
      </c>
      <c r="H43" s="21" t="n">
        <v>95391187</v>
      </c>
      <c r="I43" s="35" t="n">
        <v>1</v>
      </c>
      <c r="J43" s="35" t="s">
        <v>26</v>
      </c>
      <c r="K43" s="22" t="n">
        <f aca="false">L43+M43+N43</f>
        <v>50</v>
      </c>
      <c r="L43" s="24" t="n">
        <v>50</v>
      </c>
      <c r="M43" s="24" t="n">
        <v>0</v>
      </c>
      <c r="N43" s="25" t="n">
        <v>0</v>
      </c>
      <c r="O43" s="26" t="s">
        <v>100</v>
      </c>
      <c r="P43" s="26" t="s">
        <v>27</v>
      </c>
      <c r="Q43" s="27"/>
      <c r="R43" s="28" t="s">
        <v>101</v>
      </c>
      <c r="S43" s="28" t="s">
        <v>102</v>
      </c>
      <c r="T43" s="29" t="s">
        <v>30</v>
      </c>
      <c r="U43" s="30" t="s">
        <v>31</v>
      </c>
    </row>
    <row r="44" s="31" customFormat="true" ht="9.75" hidden="false" customHeight="true" outlineLevel="0" collapsed="false">
      <c r="A44" s="18" t="n">
        <v>41</v>
      </c>
      <c r="B44" s="34" t="s">
        <v>106</v>
      </c>
      <c r="C44" s="34" t="s">
        <v>51</v>
      </c>
      <c r="D44" s="35"/>
      <c r="E44" s="34" t="s">
        <v>23</v>
      </c>
      <c r="F44" s="34" t="s">
        <v>24</v>
      </c>
      <c r="G44" s="36" t="s">
        <v>107</v>
      </c>
      <c r="H44" s="21" t="n">
        <v>14798552</v>
      </c>
      <c r="I44" s="35" t="n">
        <v>12</v>
      </c>
      <c r="J44" s="35" t="s">
        <v>108</v>
      </c>
      <c r="K44" s="22" t="n">
        <f aca="false">L44+M44+N44</f>
        <v>755</v>
      </c>
      <c r="L44" s="24" t="n">
        <v>245</v>
      </c>
      <c r="M44" s="25" t="n">
        <v>510</v>
      </c>
      <c r="N44" s="25" t="n">
        <v>0</v>
      </c>
      <c r="O44" s="26"/>
      <c r="P44" s="26" t="s">
        <v>27</v>
      </c>
      <c r="Q44" s="27" t="n">
        <v>44866</v>
      </c>
      <c r="R44" s="28" t="s">
        <v>28</v>
      </c>
      <c r="S44" s="28" t="s">
        <v>29</v>
      </c>
      <c r="T44" s="29" t="s">
        <v>30</v>
      </c>
      <c r="U44" s="30" t="s">
        <v>31</v>
      </c>
    </row>
    <row r="45" s="31" customFormat="true" ht="9.75" hidden="false" customHeight="true" outlineLevel="0" collapsed="false">
      <c r="A45" s="18" t="n">
        <v>42</v>
      </c>
      <c r="B45" s="34" t="s">
        <v>109</v>
      </c>
      <c r="C45" s="34" t="s">
        <v>67</v>
      </c>
      <c r="D45" s="35"/>
      <c r="E45" s="34" t="s">
        <v>23</v>
      </c>
      <c r="F45" s="34" t="s">
        <v>24</v>
      </c>
      <c r="G45" s="36" t="s">
        <v>110</v>
      </c>
      <c r="H45" s="21" t="s">
        <v>111</v>
      </c>
      <c r="I45" s="35" t="n">
        <v>11</v>
      </c>
      <c r="J45" s="35" t="s">
        <v>26</v>
      </c>
      <c r="K45" s="22" t="n">
        <f aca="false">L45+M45+N45</f>
        <v>1267</v>
      </c>
      <c r="L45" s="24" t="n">
        <v>1267</v>
      </c>
      <c r="M45" s="24" t="n">
        <v>0</v>
      </c>
      <c r="N45" s="25" t="n">
        <v>0</v>
      </c>
      <c r="O45" s="26"/>
      <c r="P45" s="26" t="s">
        <v>27</v>
      </c>
      <c r="Q45" s="27" t="n">
        <v>44866</v>
      </c>
      <c r="R45" s="28" t="s">
        <v>28</v>
      </c>
      <c r="S45" s="28" t="s">
        <v>29</v>
      </c>
      <c r="T45" s="29" t="s">
        <v>30</v>
      </c>
      <c r="U45" s="30" t="s">
        <v>31</v>
      </c>
    </row>
    <row r="46" s="31" customFormat="true" ht="9.75" hidden="false" customHeight="true" outlineLevel="0" collapsed="false">
      <c r="A46" s="18" t="n">
        <v>43</v>
      </c>
      <c r="B46" s="34" t="s">
        <v>112</v>
      </c>
      <c r="C46" s="34" t="s">
        <v>113</v>
      </c>
      <c r="D46" s="37"/>
      <c r="E46" s="34" t="s">
        <v>23</v>
      </c>
      <c r="F46" s="34" t="s">
        <v>24</v>
      </c>
      <c r="G46" s="36" t="s">
        <v>114</v>
      </c>
      <c r="H46" s="38" t="n">
        <v>82355834</v>
      </c>
      <c r="I46" s="37" t="n">
        <v>8.5</v>
      </c>
      <c r="J46" s="37" t="s">
        <v>26</v>
      </c>
      <c r="K46" s="22" t="n">
        <f aca="false">L46+M46+N46</f>
        <v>2352</v>
      </c>
      <c r="L46" s="24" t="n">
        <v>2352</v>
      </c>
      <c r="M46" s="24" t="n">
        <v>0</v>
      </c>
      <c r="N46" s="25" t="n">
        <v>0</v>
      </c>
      <c r="O46" s="26"/>
      <c r="P46" s="26" t="s">
        <v>27</v>
      </c>
      <c r="Q46" s="27" t="n">
        <v>44866</v>
      </c>
      <c r="R46" s="28" t="s">
        <v>28</v>
      </c>
      <c r="S46" s="28" t="s">
        <v>29</v>
      </c>
      <c r="T46" s="29" t="s">
        <v>30</v>
      </c>
      <c r="U46" s="30" t="s">
        <v>31</v>
      </c>
    </row>
    <row r="47" s="31" customFormat="true" ht="9.75" hidden="false" customHeight="true" outlineLevel="0" collapsed="false">
      <c r="A47" s="18" t="n">
        <v>44</v>
      </c>
      <c r="B47" s="39" t="s">
        <v>115</v>
      </c>
      <c r="C47" s="40" t="s">
        <v>116</v>
      </c>
      <c r="D47" s="41"/>
      <c r="E47" s="34" t="s">
        <v>23</v>
      </c>
      <c r="F47" s="34" t="s">
        <v>24</v>
      </c>
      <c r="G47" s="36" t="s">
        <v>117</v>
      </c>
      <c r="H47" s="38" t="s">
        <v>118</v>
      </c>
      <c r="I47" s="37" t="n">
        <v>10.5</v>
      </c>
      <c r="J47" s="37" t="s">
        <v>49</v>
      </c>
      <c r="K47" s="22" t="n">
        <f aca="false">L47+M47+N47</f>
        <v>250</v>
      </c>
      <c r="L47" s="24" t="n">
        <v>150</v>
      </c>
      <c r="M47" s="25" t="n">
        <v>100</v>
      </c>
      <c r="N47" s="25" t="n">
        <v>0</v>
      </c>
      <c r="O47" s="26"/>
      <c r="P47" s="26" t="s">
        <v>27</v>
      </c>
      <c r="Q47" s="27" t="n">
        <v>44866</v>
      </c>
      <c r="R47" s="28" t="s">
        <v>28</v>
      </c>
      <c r="S47" s="28" t="s">
        <v>29</v>
      </c>
      <c r="T47" s="29" t="s">
        <v>30</v>
      </c>
      <c r="U47" s="30" t="s">
        <v>31</v>
      </c>
    </row>
    <row r="48" s="31" customFormat="true" ht="9.75" hidden="false" customHeight="true" outlineLevel="0" collapsed="false">
      <c r="A48" s="18" t="n">
        <v>45</v>
      </c>
      <c r="B48" s="39" t="s">
        <v>119</v>
      </c>
      <c r="C48" s="40" t="s">
        <v>24</v>
      </c>
      <c r="D48" s="37"/>
      <c r="E48" s="34" t="s">
        <v>23</v>
      </c>
      <c r="F48" s="34" t="s">
        <v>24</v>
      </c>
      <c r="G48" s="36" t="s">
        <v>120</v>
      </c>
      <c r="H48" s="38" t="n">
        <v>92962330</v>
      </c>
      <c r="I48" s="37" t="n">
        <v>9</v>
      </c>
      <c r="J48" s="37" t="s">
        <v>26</v>
      </c>
      <c r="K48" s="22" t="n">
        <f aca="false">L48+M48+N48</f>
        <v>11390</v>
      </c>
      <c r="L48" s="24" t="n">
        <v>11390</v>
      </c>
      <c r="M48" s="24" t="n">
        <v>0</v>
      </c>
      <c r="N48" s="25" t="n">
        <v>0</v>
      </c>
      <c r="O48" s="26"/>
      <c r="P48" s="26" t="s">
        <v>27</v>
      </c>
      <c r="Q48" s="27" t="n">
        <v>44866</v>
      </c>
      <c r="R48" s="28" t="s">
        <v>28</v>
      </c>
      <c r="S48" s="28" t="s">
        <v>29</v>
      </c>
      <c r="T48" s="29" t="s">
        <v>30</v>
      </c>
      <c r="U48" s="30" t="s">
        <v>31</v>
      </c>
    </row>
    <row r="49" s="31" customFormat="true" ht="9.75" hidden="false" customHeight="true" outlineLevel="0" collapsed="false">
      <c r="A49" s="18" t="n">
        <v>46</v>
      </c>
      <c r="B49" s="39" t="s">
        <v>121</v>
      </c>
      <c r="C49" s="40" t="s">
        <v>122</v>
      </c>
      <c r="D49" s="37" t="n">
        <v>1</v>
      </c>
      <c r="E49" s="34" t="s">
        <v>23</v>
      </c>
      <c r="F49" s="34" t="s">
        <v>24</v>
      </c>
      <c r="G49" s="36" t="s">
        <v>123</v>
      </c>
      <c r="H49" s="38" t="n">
        <v>14576469</v>
      </c>
      <c r="I49" s="37" t="n">
        <v>9</v>
      </c>
      <c r="J49" s="37" t="s">
        <v>26</v>
      </c>
      <c r="K49" s="22" t="n">
        <f aca="false">L49+M49+N49</f>
        <v>27129</v>
      </c>
      <c r="L49" s="24" t="n">
        <v>27129</v>
      </c>
      <c r="M49" s="24" t="n">
        <v>0</v>
      </c>
      <c r="N49" s="25" t="n">
        <v>0</v>
      </c>
      <c r="O49" s="26"/>
      <c r="P49" s="26" t="s">
        <v>27</v>
      </c>
      <c r="Q49" s="27" t="n">
        <v>44866</v>
      </c>
      <c r="R49" s="28" t="s">
        <v>28</v>
      </c>
      <c r="S49" s="28" t="s">
        <v>29</v>
      </c>
      <c r="T49" s="29" t="s">
        <v>30</v>
      </c>
      <c r="U49" s="30" t="s">
        <v>31</v>
      </c>
    </row>
    <row r="50" s="31" customFormat="true" ht="9.75" hidden="false" customHeight="true" outlineLevel="0" collapsed="false">
      <c r="A50" s="18" t="n">
        <v>47</v>
      </c>
      <c r="B50" s="39" t="s">
        <v>124</v>
      </c>
      <c r="C50" s="40" t="s">
        <v>24</v>
      </c>
      <c r="D50" s="37"/>
      <c r="E50" s="34" t="s">
        <v>23</v>
      </c>
      <c r="F50" s="34" t="s">
        <v>24</v>
      </c>
      <c r="G50" s="36" t="s">
        <v>125</v>
      </c>
      <c r="H50" s="38" t="n">
        <v>56409248</v>
      </c>
      <c r="I50" s="37" t="n">
        <v>17</v>
      </c>
      <c r="J50" s="37" t="s">
        <v>126</v>
      </c>
      <c r="K50" s="22" t="n">
        <f aca="false">L50+M50+N50</f>
        <v>4000</v>
      </c>
      <c r="L50" s="24" t="n">
        <v>1500</v>
      </c>
      <c r="M50" s="25" t="n">
        <v>2500</v>
      </c>
      <c r="N50" s="25" t="n">
        <v>0</v>
      </c>
      <c r="O50" s="26"/>
      <c r="P50" s="26" t="s">
        <v>27</v>
      </c>
      <c r="Q50" s="27" t="n">
        <v>44866</v>
      </c>
      <c r="R50" s="28" t="s">
        <v>28</v>
      </c>
      <c r="S50" s="28" t="s">
        <v>29</v>
      </c>
      <c r="T50" s="29" t="s">
        <v>30</v>
      </c>
      <c r="U50" s="30" t="s">
        <v>31</v>
      </c>
    </row>
    <row r="51" s="31" customFormat="true" ht="9.75" hidden="false" customHeight="true" outlineLevel="0" collapsed="false">
      <c r="A51" s="18" t="n">
        <v>48</v>
      </c>
      <c r="B51" s="40" t="s">
        <v>119</v>
      </c>
      <c r="C51" s="40" t="s">
        <v>122</v>
      </c>
      <c r="D51" s="37"/>
      <c r="E51" s="34" t="s">
        <v>23</v>
      </c>
      <c r="F51" s="40" t="s">
        <v>24</v>
      </c>
      <c r="G51" s="39" t="s">
        <v>127</v>
      </c>
      <c r="H51" s="38" t="n">
        <v>13399222</v>
      </c>
      <c r="I51" s="37" t="n">
        <v>4</v>
      </c>
      <c r="J51" s="37" t="s">
        <v>26</v>
      </c>
      <c r="K51" s="22" t="n">
        <f aca="false">L51+M51+N51</f>
        <v>20</v>
      </c>
      <c r="L51" s="24" t="n">
        <v>20</v>
      </c>
      <c r="M51" s="24" t="n">
        <v>0</v>
      </c>
      <c r="N51" s="25" t="n">
        <v>0</v>
      </c>
      <c r="O51" s="26"/>
      <c r="P51" s="26" t="s">
        <v>27</v>
      </c>
      <c r="Q51" s="27" t="n">
        <v>44866</v>
      </c>
      <c r="R51" s="28" t="s">
        <v>28</v>
      </c>
      <c r="S51" s="28" t="s">
        <v>29</v>
      </c>
      <c r="T51" s="29" t="s">
        <v>30</v>
      </c>
      <c r="U51" s="30" t="s">
        <v>31</v>
      </c>
    </row>
    <row r="52" s="31" customFormat="true" ht="9.75" hidden="false" customHeight="true" outlineLevel="0" collapsed="false">
      <c r="A52" s="18" t="n">
        <v>49</v>
      </c>
      <c r="B52" s="40" t="s">
        <v>112</v>
      </c>
      <c r="C52" s="40" t="s">
        <v>84</v>
      </c>
      <c r="D52" s="37"/>
      <c r="E52" s="34" t="s">
        <v>76</v>
      </c>
      <c r="F52" s="40" t="s">
        <v>75</v>
      </c>
      <c r="G52" s="39" t="s">
        <v>128</v>
      </c>
      <c r="H52" s="38" t="n">
        <v>93188052</v>
      </c>
      <c r="I52" s="37" t="n">
        <v>9</v>
      </c>
      <c r="J52" s="37" t="s">
        <v>26</v>
      </c>
      <c r="K52" s="22" t="n">
        <f aca="false">L52+M52+N52</f>
        <v>666</v>
      </c>
      <c r="L52" s="24" t="n">
        <v>666</v>
      </c>
      <c r="M52" s="24" t="n">
        <v>0</v>
      </c>
      <c r="N52" s="25" t="n">
        <v>0</v>
      </c>
      <c r="O52" s="26"/>
      <c r="P52" s="26" t="s">
        <v>27</v>
      </c>
      <c r="Q52" s="27" t="n">
        <v>44866</v>
      </c>
      <c r="R52" s="28" t="s">
        <v>28</v>
      </c>
      <c r="S52" s="28" t="s">
        <v>29</v>
      </c>
      <c r="T52" s="29" t="s">
        <v>30</v>
      </c>
      <c r="U52" s="30" t="s">
        <v>31</v>
      </c>
    </row>
    <row r="53" s="31" customFormat="true" ht="9.75" hidden="false" customHeight="true" outlineLevel="0" collapsed="false">
      <c r="A53" s="18" t="n">
        <v>50</v>
      </c>
      <c r="B53" s="40" t="s">
        <v>115</v>
      </c>
      <c r="C53" s="40" t="s">
        <v>84</v>
      </c>
      <c r="D53" s="37"/>
      <c r="E53" s="34" t="s">
        <v>76</v>
      </c>
      <c r="F53" s="40" t="s">
        <v>75</v>
      </c>
      <c r="G53" s="39" t="s">
        <v>129</v>
      </c>
      <c r="H53" s="38" t="n">
        <v>93188147</v>
      </c>
      <c r="I53" s="37" t="n">
        <v>9</v>
      </c>
      <c r="J53" s="37" t="s">
        <v>26</v>
      </c>
      <c r="K53" s="22" t="n">
        <f aca="false">L53+M53+N53</f>
        <v>595</v>
      </c>
      <c r="L53" s="24" t="n">
        <v>595</v>
      </c>
      <c r="M53" s="24" t="n">
        <v>0</v>
      </c>
      <c r="N53" s="25" t="n">
        <v>0</v>
      </c>
      <c r="O53" s="26"/>
      <c r="P53" s="26" t="s">
        <v>27</v>
      </c>
      <c r="Q53" s="27" t="n">
        <v>44866</v>
      </c>
      <c r="R53" s="28" t="s">
        <v>28</v>
      </c>
      <c r="S53" s="28" t="s">
        <v>29</v>
      </c>
      <c r="T53" s="29" t="s">
        <v>30</v>
      </c>
      <c r="U53" s="30" t="s">
        <v>31</v>
      </c>
    </row>
    <row r="54" s="31" customFormat="true" ht="9.75" hidden="false" customHeight="true" outlineLevel="0" collapsed="false">
      <c r="A54" s="18" t="n">
        <v>51</v>
      </c>
      <c r="B54" s="39" t="s">
        <v>130</v>
      </c>
      <c r="C54" s="40" t="s">
        <v>75</v>
      </c>
      <c r="D54" s="37"/>
      <c r="E54" s="34" t="s">
        <v>76</v>
      </c>
      <c r="F54" s="34" t="s">
        <v>75</v>
      </c>
      <c r="G54" s="36" t="s">
        <v>131</v>
      </c>
      <c r="H54" s="32" t="s">
        <v>132</v>
      </c>
      <c r="I54" s="37" t="n">
        <v>19</v>
      </c>
      <c r="J54" s="37" t="s">
        <v>26</v>
      </c>
      <c r="K54" s="22" t="n">
        <f aca="false">L54+M54+N54</f>
        <v>1000</v>
      </c>
      <c r="L54" s="24" t="n">
        <v>1000</v>
      </c>
      <c r="M54" s="24" t="n">
        <v>0</v>
      </c>
      <c r="N54" s="25" t="n">
        <v>0</v>
      </c>
      <c r="O54" s="26"/>
      <c r="P54" s="26" t="s">
        <v>27</v>
      </c>
      <c r="Q54" s="27" t="n">
        <v>44866</v>
      </c>
      <c r="R54" s="28" t="s">
        <v>28</v>
      </c>
      <c r="S54" s="28" t="s">
        <v>29</v>
      </c>
      <c r="T54" s="29" t="s">
        <v>30</v>
      </c>
      <c r="U54" s="30" t="s">
        <v>31</v>
      </c>
    </row>
    <row r="55" s="31" customFormat="true" ht="9.75" hidden="false" customHeight="true" outlineLevel="0" collapsed="false">
      <c r="A55" s="18" t="n">
        <v>52</v>
      </c>
      <c r="B55" s="39" t="s">
        <v>133</v>
      </c>
      <c r="C55" s="39" t="s">
        <v>22</v>
      </c>
      <c r="D55" s="37"/>
      <c r="E55" s="34" t="s">
        <v>23</v>
      </c>
      <c r="F55" s="34" t="s">
        <v>24</v>
      </c>
      <c r="G55" s="36" t="s">
        <v>134</v>
      </c>
      <c r="H55" s="38" t="s">
        <v>135</v>
      </c>
      <c r="I55" s="37" t="n">
        <v>8.5</v>
      </c>
      <c r="J55" s="37" t="s">
        <v>26</v>
      </c>
      <c r="K55" s="22" t="n">
        <f aca="false">L55+M55+N55</f>
        <v>150</v>
      </c>
      <c r="L55" s="24" t="n">
        <v>150</v>
      </c>
      <c r="M55" s="24" t="n">
        <v>0</v>
      </c>
      <c r="N55" s="25" t="n">
        <v>0</v>
      </c>
      <c r="O55" s="26"/>
      <c r="P55" s="26" t="s">
        <v>27</v>
      </c>
      <c r="Q55" s="27" t="n">
        <v>44866</v>
      </c>
      <c r="R55" s="28" t="s">
        <v>28</v>
      </c>
      <c r="S55" s="28" t="s">
        <v>29</v>
      </c>
      <c r="T55" s="29" t="s">
        <v>30</v>
      </c>
      <c r="U55" s="30" t="s">
        <v>31</v>
      </c>
    </row>
    <row r="56" s="31" customFormat="true" ht="9.75" hidden="false" customHeight="true" outlineLevel="0" collapsed="false">
      <c r="A56" s="18" t="n">
        <v>53</v>
      </c>
      <c r="B56" s="39" t="s">
        <v>109</v>
      </c>
      <c r="C56" s="40" t="s">
        <v>136</v>
      </c>
      <c r="D56" s="37"/>
      <c r="E56" s="34" t="s">
        <v>23</v>
      </c>
      <c r="F56" s="34" t="s">
        <v>24</v>
      </c>
      <c r="G56" s="36" t="s">
        <v>137</v>
      </c>
      <c r="H56" s="38" t="s">
        <v>138</v>
      </c>
      <c r="I56" s="37" t="n">
        <v>9</v>
      </c>
      <c r="J56" s="37" t="s">
        <v>26</v>
      </c>
      <c r="K56" s="22" t="n">
        <f aca="false">L56+M56+N56</f>
        <v>20</v>
      </c>
      <c r="L56" s="24" t="n">
        <v>20</v>
      </c>
      <c r="M56" s="24" t="n">
        <v>0</v>
      </c>
      <c r="N56" s="25" t="n">
        <v>0</v>
      </c>
      <c r="O56" s="26"/>
      <c r="P56" s="26" t="s">
        <v>27</v>
      </c>
      <c r="Q56" s="27" t="n">
        <v>44866</v>
      </c>
      <c r="R56" s="28" t="s">
        <v>28</v>
      </c>
      <c r="S56" s="28" t="s">
        <v>29</v>
      </c>
      <c r="T56" s="29" t="s">
        <v>30</v>
      </c>
      <c r="U56" s="30" t="s">
        <v>31</v>
      </c>
    </row>
    <row r="57" s="31" customFormat="true" ht="9.75" hidden="false" customHeight="true" outlineLevel="0" collapsed="false">
      <c r="A57" s="18" t="n">
        <v>54</v>
      </c>
      <c r="B57" s="39" t="s">
        <v>112</v>
      </c>
      <c r="C57" s="40" t="s">
        <v>139</v>
      </c>
      <c r="D57" s="37"/>
      <c r="E57" s="34" t="s">
        <v>23</v>
      </c>
      <c r="F57" s="34" t="s">
        <v>24</v>
      </c>
      <c r="G57" s="36" t="s">
        <v>140</v>
      </c>
      <c r="H57" s="38" t="n">
        <v>15091945</v>
      </c>
      <c r="I57" s="37" t="n">
        <v>9</v>
      </c>
      <c r="J57" s="37" t="s">
        <v>26</v>
      </c>
      <c r="K57" s="22" t="n">
        <f aca="false">L57+M57+N57</f>
        <v>2304</v>
      </c>
      <c r="L57" s="24" t="n">
        <v>2304</v>
      </c>
      <c r="M57" s="24" t="n">
        <v>0</v>
      </c>
      <c r="N57" s="25" t="n">
        <v>0</v>
      </c>
      <c r="O57" s="26"/>
      <c r="P57" s="26" t="s">
        <v>27</v>
      </c>
      <c r="Q57" s="27" t="n">
        <v>44866</v>
      </c>
      <c r="R57" s="28" t="s">
        <v>28</v>
      </c>
      <c r="S57" s="28" t="s">
        <v>29</v>
      </c>
      <c r="T57" s="29" t="s">
        <v>30</v>
      </c>
      <c r="U57" s="30" t="s">
        <v>31</v>
      </c>
    </row>
    <row r="58" s="31" customFormat="true" ht="9.75" hidden="false" customHeight="true" outlineLevel="0" collapsed="false">
      <c r="A58" s="18" t="n">
        <v>55</v>
      </c>
      <c r="B58" s="39" t="s">
        <v>130</v>
      </c>
      <c r="C58" s="40" t="s">
        <v>141</v>
      </c>
      <c r="D58" s="37"/>
      <c r="E58" s="34" t="s">
        <v>76</v>
      </c>
      <c r="F58" s="34" t="s">
        <v>75</v>
      </c>
      <c r="G58" s="36" t="s">
        <v>142</v>
      </c>
      <c r="H58" s="38" t="n">
        <v>96489815</v>
      </c>
      <c r="I58" s="37" t="n">
        <v>12</v>
      </c>
      <c r="J58" s="37" t="s">
        <v>126</v>
      </c>
      <c r="K58" s="22" t="n">
        <f aca="false">L58+M58+N58</f>
        <v>1930</v>
      </c>
      <c r="L58" s="24" t="n">
        <v>790</v>
      </c>
      <c r="M58" s="25" t="n">
        <v>1140</v>
      </c>
      <c r="N58" s="25" t="n">
        <v>0</v>
      </c>
      <c r="O58" s="26"/>
      <c r="P58" s="26" t="s">
        <v>27</v>
      </c>
      <c r="Q58" s="27" t="n">
        <v>44866</v>
      </c>
      <c r="R58" s="28" t="s">
        <v>28</v>
      </c>
      <c r="S58" s="28" t="s">
        <v>29</v>
      </c>
      <c r="T58" s="29" t="s">
        <v>30</v>
      </c>
      <c r="U58" s="30" t="s">
        <v>31</v>
      </c>
    </row>
    <row r="59" s="31" customFormat="true" ht="9.75" hidden="false" customHeight="true" outlineLevel="0" collapsed="false">
      <c r="A59" s="18" t="n">
        <v>56</v>
      </c>
      <c r="B59" s="34" t="s">
        <v>143</v>
      </c>
      <c r="C59" s="34" t="s">
        <v>144</v>
      </c>
      <c r="D59" s="35"/>
      <c r="E59" s="34" t="s">
        <v>23</v>
      </c>
      <c r="F59" s="34" t="s">
        <v>24</v>
      </c>
      <c r="G59" s="36" t="s">
        <v>145</v>
      </c>
      <c r="H59" s="21" t="n">
        <v>90393698</v>
      </c>
      <c r="I59" s="35" t="n">
        <v>9</v>
      </c>
      <c r="J59" s="35" t="s">
        <v>26</v>
      </c>
      <c r="K59" s="22" t="n">
        <f aca="false">L59+M59+N59</f>
        <v>944</v>
      </c>
      <c r="L59" s="24" t="n">
        <v>944</v>
      </c>
      <c r="M59" s="24" t="n">
        <v>0</v>
      </c>
      <c r="N59" s="25" t="n">
        <v>0</v>
      </c>
      <c r="O59" s="26"/>
      <c r="P59" s="26" t="s">
        <v>27</v>
      </c>
      <c r="Q59" s="27" t="n">
        <v>44866</v>
      </c>
      <c r="R59" s="28" t="s">
        <v>28</v>
      </c>
      <c r="S59" s="28" t="s">
        <v>29</v>
      </c>
      <c r="T59" s="29" t="s">
        <v>30</v>
      </c>
      <c r="U59" s="30" t="s">
        <v>31</v>
      </c>
    </row>
    <row r="60" s="31" customFormat="true" ht="9.75" hidden="false" customHeight="true" outlineLevel="0" collapsed="false">
      <c r="A60" s="18" t="n">
        <v>57</v>
      </c>
      <c r="B60" s="34" t="s">
        <v>133</v>
      </c>
      <c r="C60" s="34" t="s">
        <v>37</v>
      </c>
      <c r="D60" s="35"/>
      <c r="E60" s="34" t="s">
        <v>23</v>
      </c>
      <c r="F60" s="34" t="s">
        <v>24</v>
      </c>
      <c r="G60" s="36" t="s">
        <v>146</v>
      </c>
      <c r="H60" s="32" t="s">
        <v>147</v>
      </c>
      <c r="I60" s="35" t="n">
        <v>11</v>
      </c>
      <c r="J60" s="35" t="s">
        <v>26</v>
      </c>
      <c r="K60" s="22" t="n">
        <f aca="false">L60+M60+N60</f>
        <v>800</v>
      </c>
      <c r="L60" s="24" t="n">
        <v>800</v>
      </c>
      <c r="M60" s="24" t="n">
        <v>0</v>
      </c>
      <c r="N60" s="25" t="n">
        <v>0</v>
      </c>
      <c r="O60" s="26"/>
      <c r="P60" s="26" t="s">
        <v>27</v>
      </c>
      <c r="Q60" s="27" t="n">
        <v>44866</v>
      </c>
      <c r="R60" s="28" t="s">
        <v>28</v>
      </c>
      <c r="S60" s="28" t="s">
        <v>29</v>
      </c>
      <c r="T60" s="29" t="s">
        <v>30</v>
      </c>
      <c r="U60" s="30" t="s">
        <v>31</v>
      </c>
    </row>
    <row r="61" s="31" customFormat="true" ht="9.75" hidden="false" customHeight="true" outlineLevel="0" collapsed="false">
      <c r="A61" s="18" t="n">
        <v>58</v>
      </c>
      <c r="B61" s="34" t="s">
        <v>133</v>
      </c>
      <c r="C61" s="34" t="s">
        <v>148</v>
      </c>
      <c r="D61" s="35"/>
      <c r="E61" s="34" t="s">
        <v>23</v>
      </c>
      <c r="F61" s="34" t="s">
        <v>24</v>
      </c>
      <c r="G61" s="36" t="s">
        <v>149</v>
      </c>
      <c r="H61" s="21" t="n">
        <v>72326157</v>
      </c>
      <c r="I61" s="35" t="n">
        <v>9</v>
      </c>
      <c r="J61" s="35" t="s">
        <v>26</v>
      </c>
      <c r="K61" s="22" t="n">
        <f aca="false">L61+M61+N61</f>
        <v>68</v>
      </c>
      <c r="L61" s="24" t="n">
        <v>68</v>
      </c>
      <c r="M61" s="24" t="n">
        <v>0</v>
      </c>
      <c r="N61" s="25" t="n">
        <v>0</v>
      </c>
      <c r="O61" s="26"/>
      <c r="P61" s="26" t="s">
        <v>27</v>
      </c>
      <c r="Q61" s="27" t="n">
        <v>44866</v>
      </c>
      <c r="R61" s="28" t="s">
        <v>28</v>
      </c>
      <c r="S61" s="28" t="s">
        <v>29</v>
      </c>
      <c r="T61" s="29" t="s">
        <v>30</v>
      </c>
      <c r="U61" s="30" t="s">
        <v>31</v>
      </c>
    </row>
    <row r="62" s="31" customFormat="true" ht="9.75" hidden="false" customHeight="true" outlineLevel="0" collapsed="false">
      <c r="A62" s="18" t="n">
        <v>59</v>
      </c>
      <c r="B62" s="34" t="s">
        <v>143</v>
      </c>
      <c r="C62" s="34" t="s">
        <v>148</v>
      </c>
      <c r="D62" s="35"/>
      <c r="E62" s="34" t="s">
        <v>23</v>
      </c>
      <c r="F62" s="34" t="s">
        <v>24</v>
      </c>
      <c r="G62" s="36" t="s">
        <v>150</v>
      </c>
      <c r="H62" s="21" t="n">
        <v>14213368</v>
      </c>
      <c r="I62" s="35" t="n">
        <v>9</v>
      </c>
      <c r="J62" s="35" t="s">
        <v>26</v>
      </c>
      <c r="K62" s="22" t="n">
        <f aca="false">L62+M62+N62</f>
        <v>958</v>
      </c>
      <c r="L62" s="24" t="n">
        <v>958</v>
      </c>
      <c r="M62" s="24" t="n">
        <v>0</v>
      </c>
      <c r="N62" s="25" t="n">
        <v>0</v>
      </c>
      <c r="O62" s="26"/>
      <c r="P62" s="26" t="s">
        <v>27</v>
      </c>
      <c r="Q62" s="27" t="n">
        <v>44866</v>
      </c>
      <c r="R62" s="28" t="s">
        <v>28</v>
      </c>
      <c r="S62" s="28" t="s">
        <v>29</v>
      </c>
      <c r="T62" s="29" t="s">
        <v>30</v>
      </c>
      <c r="U62" s="30" t="s">
        <v>31</v>
      </c>
    </row>
    <row r="63" s="31" customFormat="true" ht="9.75" hidden="false" customHeight="true" outlineLevel="0" collapsed="false">
      <c r="A63" s="18" t="n">
        <v>60</v>
      </c>
      <c r="B63" s="39" t="s">
        <v>109</v>
      </c>
      <c r="C63" s="34" t="s">
        <v>32</v>
      </c>
      <c r="D63" s="35"/>
      <c r="E63" s="34" t="s">
        <v>23</v>
      </c>
      <c r="F63" s="34" t="s">
        <v>24</v>
      </c>
      <c r="G63" s="36" t="s">
        <v>151</v>
      </c>
      <c r="H63" s="21" t="n">
        <v>11751139</v>
      </c>
      <c r="I63" s="35" t="n">
        <v>9</v>
      </c>
      <c r="J63" s="35" t="s">
        <v>26</v>
      </c>
      <c r="K63" s="22" t="n">
        <f aca="false">L63+M63+N63</f>
        <v>848</v>
      </c>
      <c r="L63" s="24" t="n">
        <v>848</v>
      </c>
      <c r="M63" s="24" t="n">
        <v>0</v>
      </c>
      <c r="N63" s="25" t="n">
        <v>0</v>
      </c>
      <c r="O63" s="26"/>
      <c r="P63" s="26" t="s">
        <v>27</v>
      </c>
      <c r="Q63" s="27" t="n">
        <v>44866</v>
      </c>
      <c r="R63" s="28" t="s">
        <v>28</v>
      </c>
      <c r="S63" s="28" t="s">
        <v>29</v>
      </c>
      <c r="T63" s="29" t="s">
        <v>30</v>
      </c>
      <c r="U63" s="30" t="s">
        <v>31</v>
      </c>
    </row>
    <row r="64" s="31" customFormat="true" ht="9.75" hidden="false" customHeight="true" outlineLevel="0" collapsed="false">
      <c r="A64" s="18" t="n">
        <v>61</v>
      </c>
      <c r="B64" s="36" t="s">
        <v>133</v>
      </c>
      <c r="C64" s="34" t="s">
        <v>34</v>
      </c>
      <c r="D64" s="35"/>
      <c r="E64" s="34" t="s">
        <v>23</v>
      </c>
      <c r="F64" s="34" t="s">
        <v>24</v>
      </c>
      <c r="G64" s="36" t="s">
        <v>152</v>
      </c>
      <c r="H64" s="21" t="s">
        <v>153</v>
      </c>
      <c r="I64" s="35" t="n">
        <v>11</v>
      </c>
      <c r="J64" s="35" t="s">
        <v>26</v>
      </c>
      <c r="K64" s="22" t="n">
        <f aca="false">L64+M64+N64</f>
        <v>762</v>
      </c>
      <c r="L64" s="24" t="n">
        <v>762</v>
      </c>
      <c r="M64" s="24" t="n">
        <v>0</v>
      </c>
      <c r="N64" s="25" t="n">
        <v>0</v>
      </c>
      <c r="O64" s="26"/>
      <c r="P64" s="26" t="s">
        <v>27</v>
      </c>
      <c r="Q64" s="27" t="n">
        <v>44866</v>
      </c>
      <c r="R64" s="28" t="s">
        <v>28</v>
      </c>
      <c r="S64" s="28" t="s">
        <v>29</v>
      </c>
      <c r="T64" s="29" t="s">
        <v>30</v>
      </c>
      <c r="U64" s="30" t="s">
        <v>31</v>
      </c>
    </row>
    <row r="65" s="31" customFormat="true" ht="9.75" hidden="false" customHeight="true" outlineLevel="0" collapsed="false">
      <c r="A65" s="18" t="n">
        <v>62</v>
      </c>
      <c r="B65" s="36" t="s">
        <v>112</v>
      </c>
      <c r="C65" s="34" t="s">
        <v>154</v>
      </c>
      <c r="D65" s="35"/>
      <c r="E65" s="34" t="s">
        <v>23</v>
      </c>
      <c r="F65" s="34" t="s">
        <v>24</v>
      </c>
      <c r="G65" s="36" t="s">
        <v>155</v>
      </c>
      <c r="H65" s="21" t="n">
        <v>10932030</v>
      </c>
      <c r="I65" s="35" t="n">
        <v>9</v>
      </c>
      <c r="J65" s="35" t="s">
        <v>26</v>
      </c>
      <c r="K65" s="22" t="n">
        <f aca="false">L65+M65+N65</f>
        <v>20</v>
      </c>
      <c r="L65" s="24" t="n">
        <v>20</v>
      </c>
      <c r="M65" s="24" t="n">
        <v>0</v>
      </c>
      <c r="N65" s="25" t="n">
        <v>0</v>
      </c>
      <c r="O65" s="26"/>
      <c r="P65" s="26" t="s">
        <v>27</v>
      </c>
      <c r="Q65" s="27" t="n">
        <v>44866</v>
      </c>
      <c r="R65" s="28" t="s">
        <v>28</v>
      </c>
      <c r="S65" s="28" t="s">
        <v>29</v>
      </c>
      <c r="T65" s="29" t="s">
        <v>30</v>
      </c>
      <c r="U65" s="30" t="s">
        <v>31</v>
      </c>
    </row>
    <row r="66" s="31" customFormat="true" ht="9.75" hidden="false" customHeight="true" outlineLevel="0" collapsed="false">
      <c r="A66" s="18" t="n">
        <v>63</v>
      </c>
      <c r="B66" s="36" t="s">
        <v>115</v>
      </c>
      <c r="C66" s="34" t="s">
        <v>156</v>
      </c>
      <c r="D66" s="35"/>
      <c r="E66" s="34" t="s">
        <v>23</v>
      </c>
      <c r="F66" s="34" t="s">
        <v>24</v>
      </c>
      <c r="G66" s="36" t="s">
        <v>157</v>
      </c>
      <c r="H66" s="21" t="n">
        <v>30016436</v>
      </c>
      <c r="I66" s="35" t="n">
        <v>8.5</v>
      </c>
      <c r="J66" s="35" t="s">
        <v>26</v>
      </c>
      <c r="K66" s="22" t="n">
        <f aca="false">L66+M66+N66</f>
        <v>50</v>
      </c>
      <c r="L66" s="24" t="n">
        <v>50</v>
      </c>
      <c r="M66" s="24" t="n">
        <v>0</v>
      </c>
      <c r="N66" s="25" t="n">
        <v>0</v>
      </c>
      <c r="O66" s="26"/>
      <c r="P66" s="26" t="s">
        <v>27</v>
      </c>
      <c r="Q66" s="27" t="n">
        <v>44866</v>
      </c>
      <c r="R66" s="28" t="s">
        <v>28</v>
      </c>
      <c r="S66" s="28" t="s">
        <v>29</v>
      </c>
      <c r="T66" s="29" t="s">
        <v>30</v>
      </c>
      <c r="U66" s="30" t="s">
        <v>31</v>
      </c>
    </row>
    <row r="67" s="31" customFormat="true" ht="9.75" hidden="false" customHeight="true" outlineLevel="0" collapsed="false">
      <c r="A67" s="18" t="n">
        <v>64</v>
      </c>
      <c r="B67" s="36" t="s">
        <v>115</v>
      </c>
      <c r="C67" s="34" t="s">
        <v>158</v>
      </c>
      <c r="D67" s="35"/>
      <c r="E67" s="34" t="s">
        <v>23</v>
      </c>
      <c r="F67" s="34" t="s">
        <v>24</v>
      </c>
      <c r="G67" s="36" t="s">
        <v>159</v>
      </c>
      <c r="H67" s="21" t="n">
        <v>98772567</v>
      </c>
      <c r="I67" s="35" t="n">
        <v>8.5</v>
      </c>
      <c r="J67" s="35" t="s">
        <v>26</v>
      </c>
      <c r="K67" s="22" t="n">
        <f aca="false">L67+M67+N67</f>
        <v>39</v>
      </c>
      <c r="L67" s="24" t="n">
        <v>39</v>
      </c>
      <c r="M67" s="24" t="n">
        <v>0</v>
      </c>
      <c r="N67" s="25" t="n">
        <v>0</v>
      </c>
      <c r="O67" s="26"/>
      <c r="P67" s="26" t="s">
        <v>27</v>
      </c>
      <c r="Q67" s="27" t="n">
        <v>44866</v>
      </c>
      <c r="R67" s="28" t="s">
        <v>28</v>
      </c>
      <c r="S67" s="28" t="s">
        <v>29</v>
      </c>
      <c r="T67" s="29" t="s">
        <v>30</v>
      </c>
      <c r="U67" s="30" t="s">
        <v>31</v>
      </c>
    </row>
    <row r="68" s="31" customFormat="true" ht="9.75" hidden="false" customHeight="true" outlineLevel="0" collapsed="false">
      <c r="A68" s="18" t="n">
        <v>65</v>
      </c>
      <c r="B68" s="36" t="s">
        <v>112</v>
      </c>
      <c r="C68" s="34" t="s">
        <v>160</v>
      </c>
      <c r="D68" s="35"/>
      <c r="E68" s="34" t="s">
        <v>23</v>
      </c>
      <c r="F68" s="34" t="s">
        <v>24</v>
      </c>
      <c r="G68" s="36" t="s">
        <v>161</v>
      </c>
      <c r="H68" s="33" t="n">
        <v>91471985</v>
      </c>
      <c r="I68" s="35" t="n">
        <v>9</v>
      </c>
      <c r="J68" s="35" t="s">
        <v>26</v>
      </c>
      <c r="K68" s="22" t="n">
        <f aca="false">L68+M68+N68</f>
        <v>1669</v>
      </c>
      <c r="L68" s="24" t="n">
        <v>1669</v>
      </c>
      <c r="M68" s="24" t="n">
        <v>0</v>
      </c>
      <c r="N68" s="25" t="n">
        <v>0</v>
      </c>
      <c r="O68" s="26"/>
      <c r="P68" s="26" t="s">
        <v>27</v>
      </c>
      <c r="Q68" s="27" t="n">
        <v>44866</v>
      </c>
      <c r="R68" s="28" t="s">
        <v>28</v>
      </c>
      <c r="S68" s="28" t="s">
        <v>29</v>
      </c>
      <c r="T68" s="29" t="s">
        <v>30</v>
      </c>
      <c r="U68" s="30" t="s">
        <v>31</v>
      </c>
    </row>
    <row r="69" s="31" customFormat="true" ht="9.75" hidden="false" customHeight="true" outlineLevel="0" collapsed="false">
      <c r="A69" s="18" t="n">
        <v>66</v>
      </c>
      <c r="B69" s="34" t="s">
        <v>162</v>
      </c>
      <c r="C69" s="34" t="s">
        <v>163</v>
      </c>
      <c r="D69" s="35"/>
      <c r="E69" s="34" t="s">
        <v>23</v>
      </c>
      <c r="F69" s="34" t="s">
        <v>24</v>
      </c>
      <c r="G69" s="36" t="s">
        <v>164</v>
      </c>
      <c r="H69" s="21" t="n">
        <v>98678939</v>
      </c>
      <c r="I69" s="35" t="n">
        <v>9</v>
      </c>
      <c r="J69" s="35" t="s">
        <v>26</v>
      </c>
      <c r="K69" s="22" t="n">
        <f aca="false">L69+M69+N69</f>
        <v>3500</v>
      </c>
      <c r="L69" s="24" t="n">
        <v>3500</v>
      </c>
      <c r="M69" s="24" t="n">
        <v>0</v>
      </c>
      <c r="N69" s="25" t="n">
        <v>0</v>
      </c>
      <c r="O69" s="26"/>
      <c r="P69" s="26" t="s">
        <v>27</v>
      </c>
      <c r="Q69" s="27" t="n">
        <v>44866</v>
      </c>
      <c r="R69" s="28" t="s">
        <v>28</v>
      </c>
      <c r="S69" s="28" t="s">
        <v>29</v>
      </c>
      <c r="T69" s="29" t="s">
        <v>30</v>
      </c>
      <c r="U69" s="30" t="s">
        <v>31</v>
      </c>
    </row>
    <row r="70" s="31" customFormat="true" ht="9.75" hidden="false" customHeight="true" outlineLevel="0" collapsed="false">
      <c r="A70" s="18" t="n">
        <v>67</v>
      </c>
      <c r="B70" s="34" t="s">
        <v>130</v>
      </c>
      <c r="C70" s="34" t="s">
        <v>94</v>
      </c>
      <c r="D70" s="35"/>
      <c r="E70" s="34" t="s">
        <v>23</v>
      </c>
      <c r="F70" s="34" t="s">
        <v>24</v>
      </c>
      <c r="G70" s="36" t="s">
        <v>165</v>
      </c>
      <c r="H70" s="21" t="n">
        <v>15108690</v>
      </c>
      <c r="I70" s="35" t="n">
        <v>8.5</v>
      </c>
      <c r="J70" s="35" t="s">
        <v>26</v>
      </c>
      <c r="K70" s="22" t="n">
        <f aca="false">L70+M70+N70</f>
        <v>110</v>
      </c>
      <c r="L70" s="24" t="n">
        <v>110</v>
      </c>
      <c r="M70" s="24" t="n">
        <v>0</v>
      </c>
      <c r="N70" s="25" t="n">
        <v>0</v>
      </c>
      <c r="O70" s="26"/>
      <c r="P70" s="26" t="s">
        <v>27</v>
      </c>
      <c r="Q70" s="27" t="n">
        <v>44866</v>
      </c>
      <c r="R70" s="28" t="s">
        <v>28</v>
      </c>
      <c r="S70" s="28" t="s">
        <v>29</v>
      </c>
      <c r="T70" s="29" t="s">
        <v>30</v>
      </c>
      <c r="U70" s="30" t="s">
        <v>31</v>
      </c>
    </row>
    <row r="71" s="31" customFormat="true" ht="9.75" hidden="false" customHeight="true" outlineLevel="0" collapsed="false">
      <c r="A71" s="18" t="n">
        <v>68</v>
      </c>
      <c r="B71" s="34" t="s">
        <v>143</v>
      </c>
      <c r="C71" s="34" t="s">
        <v>166</v>
      </c>
      <c r="D71" s="35"/>
      <c r="E71" s="34" t="s">
        <v>76</v>
      </c>
      <c r="F71" s="34" t="s">
        <v>75</v>
      </c>
      <c r="G71" s="36" t="s">
        <v>167</v>
      </c>
      <c r="H71" s="21" t="n">
        <v>82355835</v>
      </c>
      <c r="I71" s="35" t="n">
        <v>9</v>
      </c>
      <c r="J71" s="35" t="s">
        <v>26</v>
      </c>
      <c r="K71" s="22" t="n">
        <f aca="false">L71+M71+N71</f>
        <v>167</v>
      </c>
      <c r="L71" s="24" t="n">
        <v>167</v>
      </c>
      <c r="M71" s="24" t="n">
        <v>0</v>
      </c>
      <c r="N71" s="25" t="n">
        <v>0</v>
      </c>
      <c r="O71" s="26"/>
      <c r="P71" s="26" t="s">
        <v>27</v>
      </c>
      <c r="Q71" s="27" t="n">
        <v>44866</v>
      </c>
      <c r="R71" s="28" t="s">
        <v>28</v>
      </c>
      <c r="S71" s="28" t="s">
        <v>29</v>
      </c>
      <c r="T71" s="29" t="s">
        <v>30</v>
      </c>
      <c r="U71" s="30" t="s">
        <v>31</v>
      </c>
    </row>
    <row r="72" s="31" customFormat="true" ht="9.75" hidden="false" customHeight="true" outlineLevel="0" collapsed="false">
      <c r="A72" s="18" t="n">
        <v>69</v>
      </c>
      <c r="B72" s="19" t="s">
        <v>119</v>
      </c>
      <c r="C72" s="19" t="s">
        <v>168</v>
      </c>
      <c r="D72" s="20" t="n">
        <v>1</v>
      </c>
      <c r="E72" s="19" t="s">
        <v>23</v>
      </c>
      <c r="F72" s="19" t="s">
        <v>24</v>
      </c>
      <c r="G72" s="19" t="s">
        <v>169</v>
      </c>
      <c r="H72" s="21" t="n">
        <v>91149328</v>
      </c>
      <c r="I72" s="37" t="n">
        <v>2.5</v>
      </c>
      <c r="J72" s="20" t="s">
        <v>26</v>
      </c>
      <c r="K72" s="22" t="n">
        <f aca="false">L72+M72+N72</f>
        <v>1176</v>
      </c>
      <c r="L72" s="24" t="n">
        <v>1176</v>
      </c>
      <c r="M72" s="24" t="n">
        <v>0</v>
      </c>
      <c r="N72" s="25" t="n">
        <v>0</v>
      </c>
      <c r="O72" s="26"/>
      <c r="P72" s="26" t="s">
        <v>27</v>
      </c>
      <c r="Q72" s="27" t="n">
        <v>44866</v>
      </c>
      <c r="R72" s="28" t="s">
        <v>28</v>
      </c>
      <c r="S72" s="28" t="s">
        <v>29</v>
      </c>
      <c r="T72" s="29" t="s">
        <v>30</v>
      </c>
      <c r="U72" s="30" t="s">
        <v>31</v>
      </c>
    </row>
    <row r="73" s="31" customFormat="true" ht="9.75" hidden="false" customHeight="true" outlineLevel="0" collapsed="false">
      <c r="A73" s="18" t="n">
        <v>70</v>
      </c>
      <c r="B73" s="19" t="s">
        <v>170</v>
      </c>
      <c r="C73" s="19" t="s">
        <v>171</v>
      </c>
      <c r="D73" s="20"/>
      <c r="E73" s="19" t="s">
        <v>23</v>
      </c>
      <c r="F73" s="19" t="s">
        <v>24</v>
      </c>
      <c r="G73" s="19" t="s">
        <v>172</v>
      </c>
      <c r="H73" s="38" t="n">
        <v>15090923</v>
      </c>
      <c r="I73" s="37" t="n">
        <v>3</v>
      </c>
      <c r="J73" s="20" t="s">
        <v>26</v>
      </c>
      <c r="K73" s="22" t="n">
        <f aca="false">L73+M73+N73</f>
        <v>7712</v>
      </c>
      <c r="L73" s="24" t="n">
        <v>7712</v>
      </c>
      <c r="M73" s="24" t="n">
        <v>0</v>
      </c>
      <c r="N73" s="25" t="n">
        <v>0</v>
      </c>
      <c r="O73" s="26"/>
      <c r="P73" s="26" t="s">
        <v>27</v>
      </c>
      <c r="Q73" s="27" t="n">
        <v>44866</v>
      </c>
      <c r="R73" s="28" t="s">
        <v>28</v>
      </c>
      <c r="S73" s="28" t="s">
        <v>29</v>
      </c>
      <c r="T73" s="29" t="s">
        <v>30</v>
      </c>
      <c r="U73" s="30" t="s">
        <v>31</v>
      </c>
    </row>
    <row r="74" s="31" customFormat="true" ht="9.75" hidden="false" customHeight="true" outlineLevel="0" collapsed="false">
      <c r="A74" s="18" t="n">
        <v>71</v>
      </c>
      <c r="B74" s="19" t="s">
        <v>173</v>
      </c>
      <c r="C74" s="19" t="s">
        <v>174</v>
      </c>
      <c r="D74" s="20"/>
      <c r="E74" s="19" t="s">
        <v>23</v>
      </c>
      <c r="F74" s="19" t="s">
        <v>24</v>
      </c>
      <c r="G74" s="19" t="s">
        <v>175</v>
      </c>
      <c r="H74" s="21" t="n">
        <v>56366541</v>
      </c>
      <c r="I74" s="37" t="n">
        <v>17</v>
      </c>
      <c r="J74" s="20" t="s">
        <v>26</v>
      </c>
      <c r="K74" s="22" t="n">
        <f aca="false">L74+M74+N74</f>
        <v>4500</v>
      </c>
      <c r="L74" s="24" t="n">
        <v>4500</v>
      </c>
      <c r="M74" s="24" t="n">
        <v>0</v>
      </c>
      <c r="N74" s="25" t="n">
        <v>0</v>
      </c>
      <c r="O74" s="26"/>
      <c r="P74" s="26" t="s">
        <v>27</v>
      </c>
      <c r="Q74" s="27" t="n">
        <v>44866</v>
      </c>
      <c r="R74" s="28" t="s">
        <v>28</v>
      </c>
      <c r="S74" s="28" t="s">
        <v>29</v>
      </c>
      <c r="T74" s="29" t="s">
        <v>30</v>
      </c>
      <c r="U74" s="30" t="s">
        <v>31</v>
      </c>
    </row>
    <row r="75" s="31" customFormat="true" ht="9.75" hidden="false" customHeight="true" outlineLevel="0" collapsed="false">
      <c r="A75" s="18" t="n">
        <v>72</v>
      </c>
      <c r="B75" s="19" t="s">
        <v>176</v>
      </c>
      <c r="C75" s="19" t="s">
        <v>177</v>
      </c>
      <c r="D75" s="20" t="n">
        <v>2</v>
      </c>
      <c r="E75" s="19" t="s">
        <v>23</v>
      </c>
      <c r="F75" s="19" t="s">
        <v>24</v>
      </c>
      <c r="G75" s="19" t="s">
        <v>178</v>
      </c>
      <c r="H75" s="21" t="n">
        <v>56336044</v>
      </c>
      <c r="I75" s="37" t="n">
        <v>18</v>
      </c>
      <c r="J75" s="20" t="s">
        <v>26</v>
      </c>
      <c r="K75" s="22" t="n">
        <f aca="false">L75+M75+N75</f>
        <v>17000</v>
      </c>
      <c r="L75" s="24" t="n">
        <v>17000</v>
      </c>
      <c r="M75" s="24" t="n">
        <v>0</v>
      </c>
      <c r="N75" s="25" t="n">
        <v>0</v>
      </c>
      <c r="O75" s="26"/>
      <c r="P75" s="26" t="s">
        <v>27</v>
      </c>
      <c r="Q75" s="27" t="n">
        <v>44866</v>
      </c>
      <c r="R75" s="28" t="s">
        <v>28</v>
      </c>
      <c r="S75" s="28" t="s">
        <v>29</v>
      </c>
      <c r="T75" s="29" t="s">
        <v>179</v>
      </c>
      <c r="U75" s="30" t="s">
        <v>179</v>
      </c>
    </row>
    <row r="76" s="31" customFormat="true" ht="9.75" hidden="false" customHeight="true" outlineLevel="0" collapsed="false">
      <c r="A76" s="18" t="n">
        <v>73</v>
      </c>
      <c r="B76" s="19" t="s">
        <v>180</v>
      </c>
      <c r="C76" s="19" t="s">
        <v>158</v>
      </c>
      <c r="D76" s="20"/>
      <c r="E76" s="19" t="s">
        <v>23</v>
      </c>
      <c r="F76" s="19" t="s">
        <v>24</v>
      </c>
      <c r="G76" s="19" t="s">
        <v>181</v>
      </c>
      <c r="H76" s="21" t="s">
        <v>182</v>
      </c>
      <c r="I76" s="37" t="n">
        <v>9</v>
      </c>
      <c r="J76" s="20" t="s">
        <v>26</v>
      </c>
      <c r="K76" s="22" t="n">
        <f aca="false">L76+M76+N76</f>
        <v>2152</v>
      </c>
      <c r="L76" s="24" t="n">
        <v>2152</v>
      </c>
      <c r="M76" s="24" t="n">
        <v>0</v>
      </c>
      <c r="N76" s="25" t="n">
        <v>0</v>
      </c>
      <c r="O76" s="26"/>
      <c r="P76" s="26" t="s">
        <v>27</v>
      </c>
      <c r="Q76" s="27" t="n">
        <v>44866</v>
      </c>
      <c r="R76" s="28" t="s">
        <v>28</v>
      </c>
      <c r="S76" s="28" t="s">
        <v>29</v>
      </c>
      <c r="T76" s="29" t="s">
        <v>30</v>
      </c>
      <c r="U76" s="30" t="s">
        <v>31</v>
      </c>
    </row>
    <row r="77" s="31" customFormat="true" ht="9.75" hidden="false" customHeight="true" outlineLevel="0" collapsed="false">
      <c r="A77" s="18" t="n">
        <v>74</v>
      </c>
      <c r="B77" s="19" t="s">
        <v>183</v>
      </c>
      <c r="C77" s="19" t="s">
        <v>184</v>
      </c>
      <c r="D77" s="20" t="n">
        <v>17</v>
      </c>
      <c r="E77" s="19" t="s">
        <v>23</v>
      </c>
      <c r="F77" s="19" t="s">
        <v>24</v>
      </c>
      <c r="G77" s="19" t="s">
        <v>185</v>
      </c>
      <c r="H77" s="21" t="n">
        <v>93684307</v>
      </c>
      <c r="I77" s="37" t="n">
        <v>100</v>
      </c>
      <c r="J77" s="20" t="s">
        <v>186</v>
      </c>
      <c r="K77" s="22" t="n">
        <f aca="false">L77+M77+N77</f>
        <v>53675</v>
      </c>
      <c r="L77" s="24" t="n">
        <v>53675</v>
      </c>
      <c r="M77" s="24" t="n">
        <v>0</v>
      </c>
      <c r="N77" s="25" t="n">
        <v>0</v>
      </c>
      <c r="O77" s="26"/>
      <c r="P77" s="26" t="s">
        <v>27</v>
      </c>
      <c r="Q77" s="27" t="n">
        <v>44866</v>
      </c>
      <c r="R77" s="28" t="s">
        <v>28</v>
      </c>
      <c r="S77" s="28" t="s">
        <v>29</v>
      </c>
      <c r="T77" s="29" t="s">
        <v>30</v>
      </c>
      <c r="U77" s="30" t="s">
        <v>187</v>
      </c>
    </row>
    <row r="78" s="31" customFormat="true" ht="9.75" hidden="false" customHeight="true" outlineLevel="0" collapsed="false">
      <c r="A78" s="18" t="n">
        <v>75</v>
      </c>
      <c r="B78" s="19" t="s">
        <v>188</v>
      </c>
      <c r="C78" s="19" t="s">
        <v>84</v>
      </c>
      <c r="D78" s="20" t="n">
        <v>62</v>
      </c>
      <c r="E78" s="19" t="s">
        <v>23</v>
      </c>
      <c r="F78" s="19" t="s">
        <v>24</v>
      </c>
      <c r="G78" s="19" t="s">
        <v>189</v>
      </c>
      <c r="H78" s="21" t="n">
        <v>93147041</v>
      </c>
      <c r="I78" s="37" t="n">
        <v>21</v>
      </c>
      <c r="J78" s="20" t="s">
        <v>26</v>
      </c>
      <c r="K78" s="22" t="n">
        <f aca="false">L78+M78+N78</f>
        <v>10000</v>
      </c>
      <c r="L78" s="24" t="n">
        <v>10000</v>
      </c>
      <c r="M78" s="24" t="n">
        <v>0</v>
      </c>
      <c r="N78" s="25" t="n">
        <v>0</v>
      </c>
      <c r="O78" s="26"/>
      <c r="P78" s="26" t="s">
        <v>27</v>
      </c>
      <c r="Q78" s="27" t="n">
        <v>44866</v>
      </c>
      <c r="R78" s="28" t="s">
        <v>28</v>
      </c>
      <c r="S78" s="28" t="s">
        <v>29</v>
      </c>
      <c r="T78" s="29" t="s">
        <v>30</v>
      </c>
      <c r="U78" s="30" t="s">
        <v>190</v>
      </c>
    </row>
    <row r="79" s="31" customFormat="true" ht="9.75" hidden="false" customHeight="true" outlineLevel="0" collapsed="false">
      <c r="A79" s="18" t="n">
        <v>76</v>
      </c>
      <c r="B79" s="19" t="s">
        <v>191</v>
      </c>
      <c r="C79" s="19" t="s">
        <v>46</v>
      </c>
      <c r="D79" s="20" t="n">
        <v>4</v>
      </c>
      <c r="E79" s="19" t="s">
        <v>23</v>
      </c>
      <c r="F79" s="19" t="s">
        <v>24</v>
      </c>
      <c r="G79" s="19" t="s">
        <v>192</v>
      </c>
      <c r="H79" s="21" t="n">
        <v>14755315</v>
      </c>
      <c r="I79" s="37" t="n">
        <v>10.5</v>
      </c>
      <c r="J79" s="20" t="s">
        <v>26</v>
      </c>
      <c r="K79" s="22" t="n">
        <f aca="false">L79+M79+N79</f>
        <v>7585</v>
      </c>
      <c r="L79" s="24" t="n">
        <v>7585</v>
      </c>
      <c r="M79" s="24" t="n">
        <v>0</v>
      </c>
      <c r="N79" s="25" t="n">
        <v>0</v>
      </c>
      <c r="O79" s="26"/>
      <c r="P79" s="26" t="s">
        <v>27</v>
      </c>
      <c r="Q79" s="27" t="n">
        <v>44866</v>
      </c>
      <c r="R79" s="28" t="s">
        <v>28</v>
      </c>
      <c r="S79" s="28" t="s">
        <v>29</v>
      </c>
      <c r="T79" s="29" t="s">
        <v>30</v>
      </c>
      <c r="U79" s="30" t="s">
        <v>187</v>
      </c>
    </row>
    <row r="80" s="31" customFormat="true" ht="9.75" hidden="false" customHeight="true" outlineLevel="0" collapsed="false">
      <c r="A80" s="18" t="n">
        <v>77</v>
      </c>
      <c r="B80" s="19" t="s">
        <v>193</v>
      </c>
      <c r="C80" s="19" t="s">
        <v>46</v>
      </c>
      <c r="D80" s="20" t="n">
        <v>4</v>
      </c>
      <c r="E80" s="19" t="s">
        <v>23</v>
      </c>
      <c r="F80" s="19" t="s">
        <v>24</v>
      </c>
      <c r="G80" s="19" t="s">
        <v>194</v>
      </c>
      <c r="H80" s="21" t="n">
        <v>14821500</v>
      </c>
      <c r="I80" s="37" t="n">
        <v>9</v>
      </c>
      <c r="J80" s="20" t="s">
        <v>26</v>
      </c>
      <c r="K80" s="22" t="n">
        <f aca="false">L80+M80+N80</f>
        <v>983</v>
      </c>
      <c r="L80" s="24" t="n">
        <v>983</v>
      </c>
      <c r="M80" s="24" t="n">
        <v>0</v>
      </c>
      <c r="N80" s="25" t="n">
        <v>0</v>
      </c>
      <c r="O80" s="26"/>
      <c r="P80" s="26" t="s">
        <v>27</v>
      </c>
      <c r="Q80" s="27" t="n">
        <v>44866</v>
      </c>
      <c r="R80" s="28" t="s">
        <v>28</v>
      </c>
      <c r="S80" s="28" t="s">
        <v>29</v>
      </c>
      <c r="T80" s="29" t="s">
        <v>30</v>
      </c>
      <c r="U80" s="30" t="s">
        <v>187</v>
      </c>
    </row>
    <row r="81" s="31" customFormat="true" ht="9.75" hidden="false" customHeight="true" outlineLevel="0" collapsed="false">
      <c r="A81" s="18" t="n">
        <v>78</v>
      </c>
      <c r="B81" s="19" t="s">
        <v>195</v>
      </c>
      <c r="C81" s="19" t="s">
        <v>196</v>
      </c>
      <c r="D81" s="20"/>
      <c r="E81" s="19" t="s">
        <v>23</v>
      </c>
      <c r="F81" s="19" t="s">
        <v>24</v>
      </c>
      <c r="G81" s="19" t="s">
        <v>197</v>
      </c>
      <c r="H81" s="21" t="n">
        <v>93122608</v>
      </c>
      <c r="I81" s="37" t="n">
        <v>16</v>
      </c>
      <c r="J81" s="20" t="s">
        <v>26</v>
      </c>
      <c r="K81" s="22" t="n">
        <f aca="false">L81+M81+N81</f>
        <v>10</v>
      </c>
      <c r="L81" s="24" t="n">
        <v>10</v>
      </c>
      <c r="M81" s="24" t="n">
        <v>0</v>
      </c>
      <c r="N81" s="25" t="n">
        <v>0</v>
      </c>
      <c r="O81" s="26"/>
      <c r="P81" s="26" t="s">
        <v>27</v>
      </c>
      <c r="Q81" s="27" t="n">
        <v>44866</v>
      </c>
      <c r="R81" s="28" t="s">
        <v>28</v>
      </c>
      <c r="S81" s="28" t="s">
        <v>29</v>
      </c>
      <c r="T81" s="29" t="s">
        <v>30</v>
      </c>
      <c r="U81" s="30" t="s">
        <v>31</v>
      </c>
    </row>
    <row r="82" s="31" customFormat="true" ht="9.75" hidden="false" customHeight="true" outlineLevel="0" collapsed="false">
      <c r="A82" s="18" t="n">
        <v>79</v>
      </c>
      <c r="B82" s="19" t="s">
        <v>183</v>
      </c>
      <c r="C82" s="19" t="s">
        <v>139</v>
      </c>
      <c r="D82" s="20"/>
      <c r="E82" s="19" t="s">
        <v>23</v>
      </c>
      <c r="F82" s="19" t="s">
        <v>24</v>
      </c>
      <c r="G82" s="19" t="s">
        <v>198</v>
      </c>
      <c r="H82" s="21" t="n">
        <v>56336097</v>
      </c>
      <c r="I82" s="37" t="n">
        <v>21</v>
      </c>
      <c r="J82" s="20" t="s">
        <v>26</v>
      </c>
      <c r="K82" s="22" t="n">
        <f aca="false">L82+M82+N82</f>
        <v>2000</v>
      </c>
      <c r="L82" s="24" t="n">
        <v>2000</v>
      </c>
      <c r="M82" s="24" t="n">
        <v>0</v>
      </c>
      <c r="N82" s="25" t="n">
        <v>0</v>
      </c>
      <c r="O82" s="26"/>
      <c r="P82" s="26" t="s">
        <v>27</v>
      </c>
      <c r="Q82" s="27" t="n">
        <v>44866</v>
      </c>
      <c r="R82" s="28" t="s">
        <v>28</v>
      </c>
      <c r="S82" s="28" t="s">
        <v>29</v>
      </c>
      <c r="T82" s="29" t="s">
        <v>30</v>
      </c>
      <c r="U82" s="30" t="s">
        <v>31</v>
      </c>
    </row>
    <row r="83" s="31" customFormat="true" ht="9.75" hidden="false" customHeight="true" outlineLevel="0" collapsed="false">
      <c r="A83" s="18" t="n">
        <v>80</v>
      </c>
      <c r="B83" s="19" t="s">
        <v>199</v>
      </c>
      <c r="C83" s="19" t="s">
        <v>139</v>
      </c>
      <c r="D83" s="20" t="s">
        <v>200</v>
      </c>
      <c r="E83" s="19" t="s">
        <v>23</v>
      </c>
      <c r="F83" s="19" t="s">
        <v>24</v>
      </c>
      <c r="G83" s="19" t="s">
        <v>201</v>
      </c>
      <c r="H83" s="21" t="s">
        <v>202</v>
      </c>
      <c r="I83" s="37" t="n">
        <v>0</v>
      </c>
      <c r="J83" s="20" t="s">
        <v>203</v>
      </c>
      <c r="K83" s="22" t="n">
        <f aca="false">L83+M83+N83</f>
        <v>1150</v>
      </c>
      <c r="L83" s="24" t="n">
        <v>1150</v>
      </c>
      <c r="M83" s="24" t="n">
        <v>0</v>
      </c>
      <c r="N83" s="25" t="n">
        <v>0</v>
      </c>
      <c r="O83" s="26" t="s">
        <v>100</v>
      </c>
      <c r="P83" s="26" t="s">
        <v>27</v>
      </c>
      <c r="Q83" s="27"/>
      <c r="R83" s="28" t="s">
        <v>101</v>
      </c>
      <c r="S83" s="28" t="s">
        <v>102</v>
      </c>
      <c r="T83" s="29" t="s">
        <v>30</v>
      </c>
      <c r="U83" s="30" t="s">
        <v>31</v>
      </c>
    </row>
    <row r="84" s="31" customFormat="true" ht="9.75" hidden="false" customHeight="true" outlineLevel="0" collapsed="false">
      <c r="A84" s="18" t="n">
        <v>81</v>
      </c>
      <c r="B84" s="19" t="s">
        <v>143</v>
      </c>
      <c r="C84" s="19" t="s">
        <v>139</v>
      </c>
      <c r="D84" s="20" t="s">
        <v>200</v>
      </c>
      <c r="E84" s="19" t="s">
        <v>23</v>
      </c>
      <c r="F84" s="19" t="s">
        <v>24</v>
      </c>
      <c r="G84" s="19" t="s">
        <v>204</v>
      </c>
      <c r="H84" s="21" t="n">
        <v>97587277</v>
      </c>
      <c r="I84" s="37" t="n">
        <v>5</v>
      </c>
      <c r="J84" s="20" t="s">
        <v>26</v>
      </c>
      <c r="K84" s="22" t="n">
        <f aca="false">L84+M84+N84</f>
        <v>380</v>
      </c>
      <c r="L84" s="24" t="n">
        <v>380</v>
      </c>
      <c r="M84" s="24" t="n">
        <v>0</v>
      </c>
      <c r="N84" s="25" t="n">
        <v>0</v>
      </c>
      <c r="O84" s="26" t="s">
        <v>100</v>
      </c>
      <c r="P84" s="26" t="s">
        <v>27</v>
      </c>
      <c r="Q84" s="27"/>
      <c r="R84" s="28" t="s">
        <v>101</v>
      </c>
      <c r="S84" s="28" t="s">
        <v>102</v>
      </c>
      <c r="T84" s="29" t="s">
        <v>30</v>
      </c>
      <c r="U84" s="30" t="s">
        <v>31</v>
      </c>
    </row>
    <row r="85" s="31" customFormat="true" ht="9.75" hidden="false" customHeight="true" outlineLevel="0" collapsed="false">
      <c r="A85" s="18" t="n">
        <v>82</v>
      </c>
      <c r="B85" s="19" t="s">
        <v>205</v>
      </c>
      <c r="C85" s="19" t="s">
        <v>113</v>
      </c>
      <c r="D85" s="20"/>
      <c r="E85" s="19" t="s">
        <v>23</v>
      </c>
      <c r="F85" s="19" t="s">
        <v>24</v>
      </c>
      <c r="G85" s="19" t="s">
        <v>206</v>
      </c>
      <c r="H85" s="21" t="n">
        <v>30651802</v>
      </c>
      <c r="I85" s="37" t="n">
        <v>0</v>
      </c>
      <c r="J85" s="20" t="s">
        <v>203</v>
      </c>
      <c r="K85" s="22" t="n">
        <f aca="false">L85+M85+N85</f>
        <v>10</v>
      </c>
      <c r="L85" s="24" t="n">
        <v>10</v>
      </c>
      <c r="M85" s="24" t="n">
        <v>0</v>
      </c>
      <c r="N85" s="25" t="n">
        <v>0</v>
      </c>
      <c r="O85" s="26" t="s">
        <v>100</v>
      </c>
      <c r="P85" s="26" t="s">
        <v>27</v>
      </c>
      <c r="Q85" s="27"/>
      <c r="R85" s="28" t="s">
        <v>101</v>
      </c>
      <c r="S85" s="28" t="s">
        <v>102</v>
      </c>
      <c r="T85" s="29" t="s">
        <v>30</v>
      </c>
      <c r="U85" s="30" t="s">
        <v>31</v>
      </c>
    </row>
    <row r="86" s="5" customFormat="true" ht="8.5" hidden="false" customHeight="true" outlineLevel="0" collapsed="false">
      <c r="A86" s="42"/>
      <c r="B86" s="43"/>
      <c r="C86" s="44"/>
      <c r="E86" s="44"/>
      <c r="F86" s="44"/>
      <c r="G86" s="44"/>
      <c r="H86" s="45"/>
      <c r="I86" s="44"/>
      <c r="J86" s="46"/>
      <c r="K86" s="47"/>
      <c r="L86" s="47"/>
      <c r="M86" s="47"/>
      <c r="N86" s="47"/>
      <c r="O86" s="48"/>
      <c r="P86" s="48"/>
      <c r="Q86" s="49"/>
      <c r="R86" s="50"/>
      <c r="S86" s="50"/>
      <c r="T86" s="44"/>
      <c r="U86" s="44"/>
    </row>
    <row r="87" s="5" customFormat="true" ht="8.5" hidden="false" customHeight="true" outlineLevel="0" collapsed="false">
      <c r="A87" s="42"/>
      <c r="B87" s="43"/>
      <c r="C87" s="44"/>
      <c r="E87" s="44"/>
      <c r="F87" s="44"/>
      <c r="G87" s="44"/>
      <c r="H87" s="45"/>
      <c r="I87" s="47" t="n">
        <f aca="false">SUM(I4:I86)</f>
        <v>650</v>
      </c>
      <c r="J87" s="46"/>
      <c r="K87" s="51" t="n">
        <f aca="false">SUM(K4:K85)</f>
        <v>285470</v>
      </c>
      <c r="L87" s="47"/>
      <c r="M87" s="47"/>
      <c r="N87" s="47"/>
      <c r="O87" s="48"/>
      <c r="P87" s="48"/>
      <c r="Q87" s="49"/>
      <c r="R87" s="50"/>
      <c r="S87" s="50"/>
      <c r="T87" s="44"/>
      <c r="U87" s="44"/>
    </row>
    <row r="88" s="5" customFormat="true" ht="12" hidden="false" customHeight="true" outlineLevel="0" collapsed="false">
      <c r="A88" s="44"/>
      <c r="B88" s="52" t="s">
        <v>207</v>
      </c>
      <c r="C88" s="52"/>
      <c r="D88" s="52"/>
      <c r="E88" s="52"/>
      <c r="F88" s="51" t="n">
        <f aca="false">D90+D91+D92+D93+D94+D95+D96+D97+D98+D99+D100</f>
        <v>285470</v>
      </c>
      <c r="H88" s="53"/>
    </row>
    <row r="89" s="5" customFormat="true" ht="14.25" hidden="false" customHeight="true" outlineLevel="0" collapsed="false">
      <c r="A89" s="44"/>
      <c r="B89" s="52" t="s">
        <v>208</v>
      </c>
      <c r="C89" s="52"/>
      <c r="D89" s="47"/>
      <c r="E89" s="47"/>
      <c r="F89" s="47"/>
      <c r="H89" s="53"/>
    </row>
    <row r="90" s="5" customFormat="true" ht="13.8" hidden="false" customHeight="false" outlineLevel="0" collapsed="false">
      <c r="A90" s="44"/>
      <c r="B90" s="54" t="s">
        <v>209</v>
      </c>
      <c r="C90" s="51"/>
      <c r="D90" s="55" t="n">
        <f aca="false">SUMIF(J4:J85,"C11",K4:K85)</f>
        <v>179968</v>
      </c>
      <c r="E90" s="47"/>
      <c r="F90" s="47"/>
      <c r="H90" s="53"/>
    </row>
    <row r="91" s="5" customFormat="true" ht="13.8" hidden="false" customHeight="false" outlineLevel="0" collapsed="false">
      <c r="A91" s="44"/>
      <c r="B91" s="54" t="s">
        <v>210</v>
      </c>
      <c r="C91" s="51"/>
      <c r="D91" s="55" t="n">
        <f aca="false">SUMIF(J4:J85,"C21",K4:K85)</f>
        <v>53675</v>
      </c>
      <c r="E91" s="47"/>
      <c r="F91" s="47"/>
      <c r="H91" s="53"/>
    </row>
    <row r="92" s="5" customFormat="true" ht="13.8" hidden="false" customHeight="false" outlineLevel="0" collapsed="false">
      <c r="A92" s="44"/>
      <c r="B92" s="54" t="s">
        <v>211</v>
      </c>
      <c r="C92" s="51"/>
      <c r="D92" s="55" t="n">
        <f aca="false">SUMIF(J4:J85,"C12A",L4:L85)</f>
        <v>245</v>
      </c>
      <c r="E92" s="47"/>
      <c r="F92" s="47"/>
      <c r="H92" s="53"/>
    </row>
    <row r="93" s="5" customFormat="true" ht="13.8" hidden="false" customHeight="false" outlineLevel="0" collapsed="false">
      <c r="A93" s="44"/>
      <c r="B93" s="54" t="s">
        <v>212</v>
      </c>
      <c r="C93" s="51"/>
      <c r="D93" s="55" t="n">
        <f aca="false">SUMIF(J4:J85,"C12A",M4:M85)</f>
        <v>510</v>
      </c>
      <c r="E93" s="47"/>
      <c r="F93" s="47"/>
      <c r="H93" s="53"/>
    </row>
    <row r="94" s="5" customFormat="true" ht="13.8" hidden="false" customHeight="false" outlineLevel="0" collapsed="false">
      <c r="A94" s="44"/>
      <c r="B94" s="54" t="s">
        <v>213</v>
      </c>
      <c r="C94" s="51"/>
      <c r="D94" s="55" t="n">
        <f aca="false">SUMIF(J4:J85,"C12W",L4:L85)</f>
        <v>2290</v>
      </c>
      <c r="E94" s="47"/>
      <c r="F94" s="47"/>
      <c r="H94" s="53"/>
    </row>
    <row r="95" s="5" customFormat="true" ht="13.8" hidden="false" customHeight="false" outlineLevel="0" collapsed="false">
      <c r="A95" s="44"/>
      <c r="B95" s="54" t="s">
        <v>214</v>
      </c>
      <c r="C95" s="51"/>
      <c r="D95" s="55" t="n">
        <f aca="false">SUMIF(J4:J85,"C12W",M4:M85)</f>
        <v>3640</v>
      </c>
      <c r="E95" s="47"/>
      <c r="F95" s="47"/>
      <c r="H95" s="53"/>
    </row>
    <row r="96" s="5" customFormat="true" ht="13.8" hidden="false" customHeight="false" outlineLevel="0" collapsed="false">
      <c r="A96" s="44"/>
      <c r="B96" s="54" t="s">
        <v>215</v>
      </c>
      <c r="C96" s="51"/>
      <c r="D96" s="55" t="n">
        <f aca="false">SUMIF(J4:J85,"G11",K4:K85)</f>
        <v>1160</v>
      </c>
      <c r="E96" s="47"/>
      <c r="F96" s="47"/>
      <c r="H96" s="53"/>
    </row>
    <row r="97" s="5" customFormat="true" ht="13.8" hidden="false" customHeight="false" outlineLevel="0" collapsed="false">
      <c r="B97" s="54" t="s">
        <v>216</v>
      </c>
      <c r="C97" s="47"/>
      <c r="D97" s="55" t="n">
        <f aca="false">SUMIF(J4:J85,"C12B",L4:L85)</f>
        <v>15804</v>
      </c>
      <c r="H97" s="53"/>
    </row>
    <row r="98" s="5" customFormat="true" ht="13.8" hidden="false" customHeight="false" outlineLevel="0" collapsed="false">
      <c r="B98" s="54" t="s">
        <v>217</v>
      </c>
      <c r="C98" s="47"/>
      <c r="D98" s="55" t="n">
        <f aca="false">SUMIF(J4:J85,"C12B",M4:M85)</f>
        <v>28178</v>
      </c>
      <c r="H98" s="53"/>
    </row>
    <row r="99" s="5" customFormat="true" ht="13.8" hidden="false" customHeight="false" outlineLevel="0" collapsed="false">
      <c r="B99" s="54"/>
      <c r="C99" s="47"/>
      <c r="D99" s="55"/>
      <c r="H99" s="53"/>
    </row>
    <row r="100" s="5" customFormat="true" ht="13.8" hidden="false" customHeight="false" outlineLevel="0" collapsed="false">
      <c r="B100" s="54"/>
      <c r="C100" s="47"/>
      <c r="D100" s="55"/>
      <c r="H100" s="53"/>
    </row>
    <row r="101" s="5" customFormat="true" ht="12.8" hidden="false" customHeight="false" outlineLevel="0" collapsed="false">
      <c r="B101" s="56"/>
      <c r="H101" s="53"/>
    </row>
    <row r="102" s="5" customFormat="true" ht="12.8" hidden="false" customHeight="false" outlineLevel="0" collapsed="false">
      <c r="B102" s="56"/>
      <c r="H102" s="53"/>
    </row>
    <row r="103" s="5" customFormat="true" ht="12.8" hidden="false" customHeight="false" outlineLevel="0" collapsed="false">
      <c r="B103" s="56"/>
      <c r="H103" s="53"/>
    </row>
    <row r="104" s="5" customFormat="true" ht="12.8" hidden="false" customHeight="false" outlineLevel="0" collapsed="false">
      <c r="B104" s="56"/>
      <c r="H104" s="53"/>
    </row>
    <row r="105" s="5" customFormat="true" ht="12.8" hidden="false" customHeight="false" outlineLevel="0" collapsed="false">
      <c r="B105" s="56"/>
      <c r="H105" s="53"/>
    </row>
    <row r="106" s="5" customFormat="true" ht="12.8" hidden="false" customHeight="false" outlineLevel="0" collapsed="false">
      <c r="B106" s="56"/>
      <c r="H106" s="53"/>
    </row>
    <row r="107" s="5" customFormat="true" ht="12.8" hidden="false" customHeight="false" outlineLevel="0" collapsed="false">
      <c r="B107" s="56"/>
      <c r="H107" s="53"/>
    </row>
    <row r="108" s="5" customFormat="true" ht="12.8" hidden="false" customHeight="false" outlineLevel="0" collapsed="false">
      <c r="B108" s="56"/>
      <c r="H108" s="53"/>
    </row>
    <row r="109" s="5" customFormat="true" ht="12.8" hidden="false" customHeight="false" outlineLevel="0" collapsed="false">
      <c r="B109" s="56"/>
      <c r="H109" s="53"/>
    </row>
    <row r="110" s="5" customFormat="true" ht="12.8" hidden="false" customHeight="false" outlineLevel="0" collapsed="false">
      <c r="B110" s="56"/>
      <c r="H110" s="53"/>
    </row>
    <row r="111" s="5" customFormat="true" ht="12.8" hidden="false" customHeight="false" outlineLevel="0" collapsed="false">
      <c r="B111" s="56"/>
      <c r="H111" s="53"/>
    </row>
    <row r="112" s="5" customFormat="true" ht="12.8" hidden="false" customHeight="false" outlineLevel="0" collapsed="false">
      <c r="B112" s="56"/>
      <c r="H112" s="53"/>
    </row>
    <row r="113" s="5" customFormat="true" ht="12.8" hidden="false" customHeight="false" outlineLevel="0" collapsed="false">
      <c r="B113" s="56"/>
      <c r="H113" s="53"/>
    </row>
    <row r="114" s="5" customFormat="true" ht="12.8" hidden="false" customHeight="false" outlineLevel="0" collapsed="false">
      <c r="B114" s="56"/>
      <c r="H114" s="53"/>
    </row>
    <row r="115" s="5" customFormat="true" ht="12.8" hidden="false" customHeight="false" outlineLevel="0" collapsed="false">
      <c r="B115" s="56"/>
      <c r="H115" s="53"/>
    </row>
    <row r="116" s="5" customFormat="true" ht="12.8" hidden="false" customHeight="false" outlineLevel="0" collapsed="false">
      <c r="B116" s="56"/>
      <c r="H116" s="53"/>
    </row>
    <row r="117" s="5" customFormat="true" ht="12.8" hidden="false" customHeight="false" outlineLevel="0" collapsed="false">
      <c r="B117" s="56"/>
      <c r="H117" s="53"/>
    </row>
    <row r="118" s="5" customFormat="true" ht="12.8" hidden="false" customHeight="false" outlineLevel="0" collapsed="false">
      <c r="B118" s="56"/>
      <c r="H118" s="53"/>
    </row>
    <row r="119" s="5" customFormat="true" ht="12.8" hidden="false" customHeight="false" outlineLevel="0" collapsed="false">
      <c r="B119" s="56"/>
      <c r="H119" s="53"/>
    </row>
    <row r="120" s="5" customFormat="true" ht="12.8" hidden="false" customHeight="false" outlineLevel="0" collapsed="false">
      <c r="B120" s="56"/>
      <c r="H120" s="53"/>
    </row>
    <row r="121" s="5" customFormat="true" ht="12.8" hidden="false" customHeight="false" outlineLevel="0" collapsed="false">
      <c r="B121" s="56"/>
      <c r="H121" s="53"/>
    </row>
    <row r="122" s="5" customFormat="true" ht="12.8" hidden="false" customHeight="false" outlineLevel="0" collapsed="false">
      <c r="B122" s="56"/>
      <c r="H122" s="53"/>
    </row>
    <row r="123" s="5" customFormat="true" ht="12.8" hidden="false" customHeight="false" outlineLevel="0" collapsed="false">
      <c r="B123" s="56"/>
      <c r="H123" s="53"/>
    </row>
    <row r="124" s="5" customFormat="true" ht="12.8" hidden="false" customHeight="false" outlineLevel="0" collapsed="false">
      <c r="B124" s="56"/>
      <c r="H124" s="53"/>
    </row>
    <row r="125" s="5" customFormat="true" ht="12.8" hidden="false" customHeight="false" outlineLevel="0" collapsed="false">
      <c r="B125" s="56"/>
      <c r="H125" s="53"/>
    </row>
    <row r="126" s="5" customFormat="true" ht="12.8" hidden="false" customHeight="false" outlineLevel="0" collapsed="false">
      <c r="B126" s="56"/>
      <c r="H126" s="53"/>
    </row>
    <row r="127" s="5" customFormat="true" ht="12.8" hidden="false" customHeight="false" outlineLevel="0" collapsed="false">
      <c r="B127" s="56"/>
      <c r="H127" s="53"/>
    </row>
    <row r="128" s="5" customFormat="true" ht="12.8" hidden="false" customHeight="false" outlineLevel="0" collapsed="false">
      <c r="B128" s="56"/>
      <c r="H128" s="53"/>
    </row>
    <row r="129" s="5" customFormat="true" ht="12.8" hidden="false" customHeight="false" outlineLevel="0" collapsed="false">
      <c r="B129" s="56"/>
      <c r="H129" s="53"/>
    </row>
    <row r="130" s="5" customFormat="true" ht="12.8" hidden="false" customHeight="false" outlineLevel="0" collapsed="false">
      <c r="B130" s="56"/>
      <c r="H130" s="53"/>
    </row>
    <row r="131" s="5" customFormat="true" ht="12.8" hidden="false" customHeight="false" outlineLevel="0" collapsed="false">
      <c r="B131" s="56"/>
      <c r="H131" s="53"/>
    </row>
    <row r="132" s="5" customFormat="true" ht="12.8" hidden="false" customHeight="false" outlineLevel="0" collapsed="false">
      <c r="B132" s="56"/>
      <c r="H132" s="53"/>
    </row>
    <row r="133" s="5" customFormat="true" ht="12.8" hidden="false" customHeight="false" outlineLevel="0" collapsed="false">
      <c r="B133" s="56"/>
      <c r="H133" s="53"/>
    </row>
    <row r="134" s="5" customFormat="true" ht="12.8" hidden="false" customHeight="false" outlineLevel="0" collapsed="false">
      <c r="B134" s="56"/>
      <c r="H134" s="53"/>
    </row>
    <row r="135" s="5" customFormat="true" ht="12.8" hidden="false" customHeight="false" outlineLevel="0" collapsed="false">
      <c r="B135" s="56"/>
      <c r="H135" s="53"/>
    </row>
    <row r="136" s="5" customFormat="true" ht="12.8" hidden="false" customHeight="false" outlineLevel="0" collapsed="false">
      <c r="B136" s="56"/>
      <c r="H136" s="53"/>
    </row>
    <row r="137" s="5" customFormat="true" ht="12.8" hidden="false" customHeight="false" outlineLevel="0" collapsed="false">
      <c r="B137" s="56"/>
      <c r="H137" s="53"/>
    </row>
    <row r="138" s="5" customFormat="true" ht="12.8" hidden="false" customHeight="false" outlineLevel="0" collapsed="false">
      <c r="B138" s="56"/>
      <c r="H138" s="53"/>
    </row>
    <row r="139" s="5" customFormat="true" ht="12.8" hidden="false" customHeight="false" outlineLevel="0" collapsed="false">
      <c r="B139" s="56"/>
      <c r="H139" s="53"/>
    </row>
    <row r="140" s="5" customFormat="true" ht="12.8" hidden="false" customHeight="false" outlineLevel="0" collapsed="false">
      <c r="B140" s="56"/>
      <c r="H140" s="53"/>
    </row>
    <row r="141" s="5" customFormat="true" ht="12.8" hidden="false" customHeight="false" outlineLevel="0" collapsed="false">
      <c r="B141" s="56"/>
      <c r="H141" s="53"/>
    </row>
    <row r="142" s="5" customFormat="true" ht="12.8" hidden="false" customHeight="false" outlineLevel="0" collapsed="false">
      <c r="B142" s="56"/>
      <c r="H142" s="53"/>
    </row>
    <row r="143" s="5" customFormat="true" ht="12.8" hidden="false" customHeight="false" outlineLevel="0" collapsed="false">
      <c r="B143" s="56"/>
      <c r="H143" s="53"/>
    </row>
    <row r="144" s="5" customFormat="true" ht="12.8" hidden="false" customHeight="false" outlineLevel="0" collapsed="false">
      <c r="B144" s="56"/>
      <c r="H144" s="53"/>
    </row>
    <row r="145" s="5" customFormat="true" ht="12.8" hidden="false" customHeight="false" outlineLevel="0" collapsed="false">
      <c r="B145" s="56"/>
      <c r="H145" s="53"/>
    </row>
    <row r="146" s="5" customFormat="true" ht="12.8" hidden="false" customHeight="false" outlineLevel="0" collapsed="false">
      <c r="B146" s="56"/>
      <c r="H146" s="53"/>
    </row>
    <row r="147" s="5" customFormat="true" ht="12.8" hidden="false" customHeight="false" outlineLevel="0" collapsed="false">
      <c r="B147" s="56"/>
      <c r="H147" s="53"/>
    </row>
    <row r="148" s="5" customFormat="true" ht="12.8" hidden="false" customHeight="false" outlineLevel="0" collapsed="false">
      <c r="B148" s="56"/>
      <c r="H148" s="53"/>
    </row>
    <row r="149" s="5" customFormat="true" ht="12.8" hidden="false" customHeight="false" outlineLevel="0" collapsed="false">
      <c r="B149" s="56"/>
      <c r="H149" s="53"/>
    </row>
    <row r="150" s="5" customFormat="true" ht="12.8" hidden="false" customHeight="false" outlineLevel="0" collapsed="false">
      <c r="B150" s="56"/>
      <c r="H150" s="53"/>
    </row>
    <row r="151" s="5" customFormat="true" ht="12.8" hidden="false" customHeight="false" outlineLevel="0" collapsed="false">
      <c r="B151" s="56"/>
      <c r="H151" s="53"/>
    </row>
    <row r="152" s="5" customFormat="true" ht="12.8" hidden="false" customHeight="false" outlineLevel="0" collapsed="false">
      <c r="B152" s="56"/>
      <c r="H152" s="53"/>
    </row>
    <row r="153" s="5" customFormat="true" ht="12.8" hidden="false" customHeight="false" outlineLevel="0" collapsed="false">
      <c r="B153" s="56"/>
      <c r="H153" s="53"/>
    </row>
    <row r="154" s="5" customFormat="true" ht="12.8" hidden="false" customHeight="false" outlineLevel="0" collapsed="false">
      <c r="B154" s="56"/>
      <c r="H154" s="53"/>
    </row>
    <row r="155" s="5" customFormat="true" ht="12.8" hidden="false" customHeight="false" outlineLevel="0" collapsed="false">
      <c r="B155" s="56"/>
      <c r="H155" s="53"/>
    </row>
    <row r="156" s="5" customFormat="true" ht="12.8" hidden="false" customHeight="false" outlineLevel="0" collapsed="false">
      <c r="B156" s="56"/>
      <c r="H156" s="53"/>
    </row>
    <row r="157" s="5" customFormat="true" ht="12.8" hidden="false" customHeight="false" outlineLevel="0" collapsed="false">
      <c r="B157" s="56"/>
      <c r="H157" s="53"/>
    </row>
    <row r="158" s="5" customFormat="true" ht="12.8" hidden="false" customHeight="false" outlineLevel="0" collapsed="false">
      <c r="B158" s="56"/>
      <c r="H158" s="53"/>
    </row>
    <row r="159" s="5" customFormat="true" ht="12.8" hidden="false" customHeight="false" outlineLevel="0" collapsed="false">
      <c r="B159" s="56"/>
      <c r="H159" s="53"/>
    </row>
    <row r="160" s="5" customFormat="true" ht="12.8" hidden="false" customHeight="false" outlineLevel="0" collapsed="false">
      <c r="B160" s="56"/>
      <c r="H160" s="53"/>
    </row>
    <row r="161" s="5" customFormat="true" ht="12.8" hidden="false" customHeight="false" outlineLevel="0" collapsed="false">
      <c r="B161" s="56"/>
      <c r="H161" s="53"/>
    </row>
    <row r="162" s="5" customFormat="true" ht="12.8" hidden="false" customHeight="false" outlineLevel="0" collapsed="false">
      <c r="B162" s="56"/>
      <c r="H162" s="53"/>
    </row>
    <row r="163" s="5" customFormat="true" ht="12.8" hidden="false" customHeight="false" outlineLevel="0" collapsed="false">
      <c r="B163" s="56"/>
      <c r="H163" s="53"/>
    </row>
    <row r="164" s="5" customFormat="true" ht="12.8" hidden="false" customHeight="false" outlineLevel="0" collapsed="false">
      <c r="B164" s="56"/>
      <c r="H164" s="53"/>
    </row>
    <row r="165" s="5" customFormat="true" ht="12.8" hidden="false" customHeight="false" outlineLevel="0" collapsed="false">
      <c r="B165" s="56"/>
      <c r="H165" s="53"/>
    </row>
    <row r="166" s="5" customFormat="true" ht="12.8" hidden="false" customHeight="false" outlineLevel="0" collapsed="false">
      <c r="B166" s="56"/>
      <c r="H166" s="53"/>
    </row>
    <row r="167" s="5" customFormat="true" ht="12.8" hidden="false" customHeight="false" outlineLevel="0" collapsed="false">
      <c r="B167" s="56"/>
      <c r="H167" s="53"/>
    </row>
    <row r="168" s="5" customFormat="true" ht="12.8" hidden="false" customHeight="false" outlineLevel="0" collapsed="false">
      <c r="B168" s="56"/>
      <c r="H168" s="53"/>
    </row>
    <row r="169" s="5" customFormat="true" ht="12.8" hidden="false" customHeight="false" outlineLevel="0" collapsed="false">
      <c r="B169" s="56"/>
      <c r="H169" s="53"/>
    </row>
    <row r="170" s="5" customFormat="true" ht="12.8" hidden="false" customHeight="false" outlineLevel="0" collapsed="false">
      <c r="B170" s="56"/>
      <c r="H170" s="53"/>
    </row>
    <row r="171" s="5" customFormat="true" ht="12.8" hidden="false" customHeight="false" outlineLevel="0" collapsed="false">
      <c r="B171" s="56"/>
      <c r="H171" s="53"/>
    </row>
    <row r="172" s="5" customFormat="true" ht="12.8" hidden="false" customHeight="false" outlineLevel="0" collapsed="false">
      <c r="B172" s="56"/>
      <c r="H172" s="53"/>
    </row>
    <row r="173" s="5" customFormat="true" ht="12.8" hidden="false" customHeight="false" outlineLevel="0" collapsed="false">
      <c r="B173" s="56"/>
      <c r="H173" s="53"/>
    </row>
    <row r="174" s="5" customFormat="true" ht="12.8" hidden="false" customHeight="false" outlineLevel="0" collapsed="false">
      <c r="B174" s="56"/>
      <c r="H174" s="53"/>
    </row>
    <row r="175" s="5" customFormat="true" ht="12.8" hidden="false" customHeight="false" outlineLevel="0" collapsed="false">
      <c r="B175" s="56"/>
      <c r="H175" s="53"/>
    </row>
    <row r="176" s="5" customFormat="true" ht="12.8" hidden="false" customHeight="false" outlineLevel="0" collapsed="false">
      <c r="B176" s="56"/>
      <c r="H176" s="53"/>
    </row>
    <row r="177" s="5" customFormat="true" ht="12.8" hidden="false" customHeight="false" outlineLevel="0" collapsed="false">
      <c r="B177" s="56"/>
      <c r="H177" s="53"/>
    </row>
    <row r="178" s="5" customFormat="true" ht="12.8" hidden="false" customHeight="false" outlineLevel="0" collapsed="false">
      <c r="B178" s="56"/>
      <c r="H178" s="53"/>
    </row>
    <row r="179" s="5" customFormat="true" ht="12.8" hidden="false" customHeight="false" outlineLevel="0" collapsed="false">
      <c r="B179" s="56"/>
      <c r="H179" s="53"/>
    </row>
    <row r="180" s="5" customFormat="true" ht="12.8" hidden="false" customHeight="false" outlineLevel="0" collapsed="false">
      <c r="B180" s="56"/>
      <c r="H180" s="53"/>
    </row>
    <row r="181" s="5" customFormat="true" ht="12.8" hidden="false" customHeight="false" outlineLevel="0" collapsed="false">
      <c r="B181" s="56"/>
      <c r="H181" s="53"/>
    </row>
    <row r="182" s="5" customFormat="true" ht="12.8" hidden="false" customHeight="false" outlineLevel="0" collapsed="false">
      <c r="B182" s="56"/>
      <c r="H182" s="53"/>
    </row>
    <row r="183" s="5" customFormat="true" ht="12.8" hidden="false" customHeight="false" outlineLevel="0" collapsed="false">
      <c r="B183" s="56"/>
      <c r="H183" s="53"/>
    </row>
    <row r="184" s="5" customFormat="true" ht="12.8" hidden="false" customHeight="false" outlineLevel="0" collapsed="false">
      <c r="B184" s="56"/>
      <c r="H184" s="53"/>
    </row>
    <row r="185" s="5" customFormat="true" ht="12.8" hidden="false" customHeight="false" outlineLevel="0" collapsed="false">
      <c r="B185" s="56"/>
      <c r="H185" s="53"/>
    </row>
    <row r="186" s="5" customFormat="true" ht="12.8" hidden="false" customHeight="false" outlineLevel="0" collapsed="false">
      <c r="B186" s="56"/>
      <c r="H186" s="53"/>
    </row>
    <row r="187" s="5" customFormat="true" ht="12.8" hidden="false" customHeight="false" outlineLevel="0" collapsed="false">
      <c r="B187" s="56"/>
      <c r="H187" s="53"/>
    </row>
    <row r="188" s="5" customFormat="true" ht="12.8" hidden="false" customHeight="false" outlineLevel="0" collapsed="false">
      <c r="B188" s="56"/>
      <c r="H188" s="53"/>
    </row>
    <row r="189" s="5" customFormat="true" ht="12.8" hidden="false" customHeight="false" outlineLevel="0" collapsed="false">
      <c r="B189" s="56"/>
      <c r="H189" s="53"/>
    </row>
    <row r="190" s="5" customFormat="true" ht="12.8" hidden="false" customHeight="false" outlineLevel="0" collapsed="false">
      <c r="B190" s="56"/>
      <c r="H190" s="53"/>
    </row>
    <row r="191" s="5" customFormat="true" ht="12.8" hidden="false" customHeight="false" outlineLevel="0" collapsed="false">
      <c r="B191" s="56"/>
      <c r="H191" s="53"/>
    </row>
    <row r="192" s="5" customFormat="true" ht="12.8" hidden="false" customHeight="false" outlineLevel="0" collapsed="false">
      <c r="B192" s="56"/>
      <c r="H192" s="53"/>
    </row>
    <row r="193" s="5" customFormat="true" ht="12.8" hidden="false" customHeight="false" outlineLevel="0" collapsed="false">
      <c r="B193" s="56"/>
      <c r="H193" s="53"/>
    </row>
    <row r="194" s="5" customFormat="true" ht="12.8" hidden="false" customHeight="false" outlineLevel="0" collapsed="false">
      <c r="B194" s="56"/>
      <c r="H194" s="53"/>
    </row>
    <row r="195" s="5" customFormat="true" ht="12.8" hidden="false" customHeight="false" outlineLevel="0" collapsed="false">
      <c r="B195" s="56"/>
      <c r="H195" s="53"/>
    </row>
    <row r="196" s="5" customFormat="true" ht="12.8" hidden="false" customHeight="false" outlineLevel="0" collapsed="false">
      <c r="B196" s="56"/>
      <c r="H196" s="53"/>
    </row>
    <row r="197" s="5" customFormat="true" ht="12.8" hidden="false" customHeight="false" outlineLevel="0" collapsed="false">
      <c r="B197" s="56"/>
      <c r="H197" s="53"/>
    </row>
    <row r="198" s="5" customFormat="true" ht="12.8" hidden="false" customHeight="false" outlineLevel="0" collapsed="false">
      <c r="B198" s="56"/>
      <c r="H198" s="53"/>
    </row>
    <row r="199" s="5" customFormat="true" ht="12.8" hidden="false" customHeight="false" outlineLevel="0" collapsed="false">
      <c r="B199" s="56"/>
      <c r="H199" s="53"/>
    </row>
    <row r="200" s="5" customFormat="true" ht="12.8" hidden="false" customHeight="false" outlineLevel="0" collapsed="false">
      <c r="B200" s="56"/>
      <c r="H200" s="53"/>
    </row>
    <row r="201" s="5" customFormat="true" ht="12.8" hidden="false" customHeight="false" outlineLevel="0" collapsed="false">
      <c r="B201" s="56"/>
      <c r="H201" s="53"/>
    </row>
    <row r="202" s="5" customFormat="true" ht="12.8" hidden="false" customHeight="false" outlineLevel="0" collapsed="false">
      <c r="B202" s="56"/>
      <c r="H202" s="53"/>
    </row>
    <row r="203" s="5" customFormat="true" ht="12.8" hidden="false" customHeight="false" outlineLevel="0" collapsed="false">
      <c r="B203" s="56"/>
      <c r="H203" s="53"/>
    </row>
    <row r="204" s="5" customFormat="true" ht="12.8" hidden="false" customHeight="false" outlineLevel="0" collapsed="false">
      <c r="B204" s="56"/>
      <c r="H204" s="53"/>
    </row>
    <row r="205" s="5" customFormat="true" ht="12.8" hidden="false" customHeight="false" outlineLevel="0" collapsed="false">
      <c r="B205" s="56"/>
      <c r="H205" s="53"/>
    </row>
    <row r="206" s="5" customFormat="true" ht="12.8" hidden="false" customHeight="false" outlineLevel="0" collapsed="false">
      <c r="B206" s="56"/>
      <c r="H206" s="53"/>
    </row>
    <row r="207" s="5" customFormat="true" ht="12.8" hidden="false" customHeight="false" outlineLevel="0" collapsed="false">
      <c r="B207" s="56"/>
      <c r="H207" s="53"/>
    </row>
    <row r="208" s="5" customFormat="true" ht="12.8" hidden="false" customHeight="false" outlineLevel="0" collapsed="false">
      <c r="B208" s="56"/>
      <c r="H208" s="53"/>
    </row>
    <row r="209" s="5" customFormat="true" ht="12.8" hidden="false" customHeight="false" outlineLevel="0" collapsed="false">
      <c r="B209" s="56"/>
      <c r="H209" s="53"/>
    </row>
    <row r="210" s="5" customFormat="true" ht="12.8" hidden="false" customHeight="false" outlineLevel="0" collapsed="false">
      <c r="B210" s="56"/>
      <c r="H210" s="53"/>
    </row>
    <row r="211" s="5" customFormat="true" ht="12.8" hidden="false" customHeight="false" outlineLevel="0" collapsed="false">
      <c r="B211" s="56"/>
      <c r="H211" s="53"/>
    </row>
    <row r="212" s="5" customFormat="true" ht="12.8" hidden="false" customHeight="false" outlineLevel="0" collapsed="false">
      <c r="B212" s="56"/>
      <c r="H212" s="53"/>
    </row>
    <row r="213" s="5" customFormat="true" ht="12.8" hidden="false" customHeight="false" outlineLevel="0" collapsed="false">
      <c r="B213" s="56"/>
      <c r="H213" s="53"/>
    </row>
    <row r="214" s="5" customFormat="true" ht="12.8" hidden="false" customHeight="false" outlineLevel="0" collapsed="false">
      <c r="B214" s="56"/>
      <c r="H214" s="53"/>
    </row>
    <row r="215" s="5" customFormat="true" ht="12.8" hidden="false" customHeight="false" outlineLevel="0" collapsed="false">
      <c r="B215" s="56"/>
      <c r="H215" s="53"/>
    </row>
    <row r="216" s="5" customFormat="true" ht="12.8" hidden="false" customHeight="false" outlineLevel="0" collapsed="false">
      <c r="B216" s="56"/>
      <c r="H216" s="53"/>
    </row>
    <row r="217" s="5" customFormat="true" ht="12.8" hidden="false" customHeight="false" outlineLevel="0" collapsed="false">
      <c r="B217" s="56"/>
      <c r="H217" s="53"/>
    </row>
    <row r="218" s="5" customFormat="true" ht="12.8" hidden="false" customHeight="false" outlineLevel="0" collapsed="false">
      <c r="B218" s="56"/>
      <c r="H218" s="53"/>
    </row>
    <row r="219" s="5" customFormat="true" ht="12.8" hidden="false" customHeight="false" outlineLevel="0" collapsed="false">
      <c r="B219" s="56"/>
      <c r="H219" s="53"/>
    </row>
    <row r="220" s="5" customFormat="true" ht="12.8" hidden="false" customHeight="false" outlineLevel="0" collapsed="false">
      <c r="B220" s="56"/>
      <c r="H220" s="53"/>
    </row>
    <row r="221" s="5" customFormat="true" ht="12.8" hidden="false" customHeight="false" outlineLevel="0" collapsed="false">
      <c r="B221" s="56"/>
      <c r="H221" s="53"/>
    </row>
    <row r="222" s="5" customFormat="true" ht="12.8" hidden="false" customHeight="false" outlineLevel="0" collapsed="false">
      <c r="B222" s="56"/>
      <c r="H222" s="53"/>
    </row>
    <row r="223" s="5" customFormat="true" ht="12.8" hidden="false" customHeight="false" outlineLevel="0" collapsed="false">
      <c r="B223" s="56"/>
      <c r="H223" s="53"/>
    </row>
    <row r="224" s="5" customFormat="true" ht="12.8" hidden="false" customHeight="false" outlineLevel="0" collapsed="false">
      <c r="B224" s="56"/>
      <c r="H224" s="53"/>
    </row>
    <row r="225" s="5" customFormat="true" ht="12.8" hidden="false" customHeight="false" outlineLevel="0" collapsed="false">
      <c r="B225" s="56"/>
      <c r="H225" s="53"/>
    </row>
    <row r="226" s="5" customFormat="true" ht="12.8" hidden="false" customHeight="false" outlineLevel="0" collapsed="false">
      <c r="B226" s="56"/>
      <c r="H226" s="53"/>
    </row>
    <row r="227" s="5" customFormat="true" ht="12.8" hidden="false" customHeight="false" outlineLevel="0" collapsed="false">
      <c r="B227" s="56"/>
      <c r="H227" s="53"/>
    </row>
    <row r="228" s="5" customFormat="true" ht="12.8" hidden="false" customHeight="false" outlineLevel="0" collapsed="false">
      <c r="B228" s="56"/>
      <c r="H228" s="53"/>
    </row>
    <row r="229" s="5" customFormat="true" ht="12.8" hidden="false" customHeight="false" outlineLevel="0" collapsed="false">
      <c r="B229" s="56"/>
      <c r="H229" s="53"/>
    </row>
    <row r="230" s="5" customFormat="true" ht="12.8" hidden="false" customHeight="false" outlineLevel="0" collapsed="false">
      <c r="B230" s="56"/>
      <c r="H230" s="53"/>
    </row>
    <row r="231" s="5" customFormat="true" ht="12.8" hidden="false" customHeight="false" outlineLevel="0" collapsed="false">
      <c r="B231" s="56"/>
      <c r="H231" s="53"/>
    </row>
    <row r="232" s="5" customFormat="true" ht="12.8" hidden="false" customHeight="false" outlineLevel="0" collapsed="false">
      <c r="B232" s="56"/>
      <c r="H232" s="53"/>
    </row>
    <row r="233" s="5" customFormat="true" ht="12.8" hidden="false" customHeight="false" outlineLevel="0" collapsed="false">
      <c r="B233" s="56"/>
      <c r="H233" s="53"/>
    </row>
    <row r="234" s="5" customFormat="true" ht="12.8" hidden="false" customHeight="false" outlineLevel="0" collapsed="false">
      <c r="B234" s="56"/>
      <c r="H234" s="53"/>
    </row>
    <row r="235" s="5" customFormat="true" ht="12.8" hidden="false" customHeight="false" outlineLevel="0" collapsed="false">
      <c r="B235" s="56"/>
      <c r="H235" s="53"/>
    </row>
    <row r="236" s="5" customFormat="true" ht="12.8" hidden="false" customHeight="false" outlineLevel="0" collapsed="false">
      <c r="B236" s="56"/>
      <c r="H236" s="53"/>
    </row>
    <row r="237" s="5" customFormat="true" ht="12.8" hidden="false" customHeight="false" outlineLevel="0" collapsed="false">
      <c r="B237" s="56"/>
      <c r="H237" s="53"/>
    </row>
    <row r="238" s="5" customFormat="true" ht="12.8" hidden="false" customHeight="false" outlineLevel="0" collapsed="false">
      <c r="B238" s="56"/>
      <c r="H238" s="53"/>
    </row>
    <row r="239" s="5" customFormat="true" ht="12.8" hidden="false" customHeight="false" outlineLevel="0" collapsed="false">
      <c r="B239" s="56"/>
      <c r="H239" s="53"/>
    </row>
    <row r="240" s="5" customFormat="true" ht="12.8" hidden="false" customHeight="false" outlineLevel="0" collapsed="false">
      <c r="B240" s="56"/>
      <c r="H240" s="53"/>
    </row>
    <row r="241" s="5" customFormat="true" ht="12.8" hidden="false" customHeight="false" outlineLevel="0" collapsed="false">
      <c r="B241" s="56"/>
      <c r="H241" s="53"/>
    </row>
    <row r="242" s="5" customFormat="true" ht="12.8" hidden="false" customHeight="false" outlineLevel="0" collapsed="false">
      <c r="B242" s="56"/>
      <c r="H242" s="53"/>
    </row>
    <row r="243" s="5" customFormat="true" ht="12.8" hidden="false" customHeight="false" outlineLevel="0" collapsed="false">
      <c r="B243" s="56"/>
      <c r="H243" s="53"/>
    </row>
    <row r="244" s="5" customFormat="true" ht="12.8" hidden="false" customHeight="false" outlineLevel="0" collapsed="false">
      <c r="B244" s="56"/>
      <c r="H244" s="53"/>
    </row>
    <row r="245" s="5" customFormat="true" ht="12.8" hidden="false" customHeight="false" outlineLevel="0" collapsed="false">
      <c r="B245" s="56"/>
      <c r="H245" s="53"/>
    </row>
    <row r="246" s="5" customFormat="true" ht="12.8" hidden="false" customHeight="false" outlineLevel="0" collapsed="false">
      <c r="B246" s="56"/>
      <c r="H246" s="53"/>
    </row>
    <row r="247" s="5" customFormat="true" ht="12.8" hidden="false" customHeight="false" outlineLevel="0" collapsed="false">
      <c r="B247" s="56"/>
      <c r="H247" s="53"/>
    </row>
    <row r="248" s="5" customFormat="true" ht="12.8" hidden="false" customHeight="false" outlineLevel="0" collapsed="false">
      <c r="B248" s="56"/>
      <c r="H248" s="53"/>
    </row>
    <row r="249" s="5" customFormat="true" ht="12.8" hidden="false" customHeight="false" outlineLevel="0" collapsed="false">
      <c r="B249" s="56"/>
      <c r="H249" s="53"/>
    </row>
    <row r="250" s="5" customFormat="true" ht="12.8" hidden="false" customHeight="false" outlineLevel="0" collapsed="false">
      <c r="B250" s="56"/>
      <c r="H250" s="53"/>
    </row>
    <row r="251" s="5" customFormat="true" ht="12.8" hidden="false" customHeight="false" outlineLevel="0" collapsed="false">
      <c r="B251" s="56"/>
      <c r="H251" s="53"/>
    </row>
    <row r="252" s="5" customFormat="true" ht="12.8" hidden="false" customHeight="false" outlineLevel="0" collapsed="false">
      <c r="B252" s="56"/>
      <c r="H252" s="53"/>
    </row>
    <row r="253" s="5" customFormat="true" ht="12.8" hidden="false" customHeight="false" outlineLevel="0" collapsed="false">
      <c r="B253" s="56"/>
      <c r="H253" s="53"/>
    </row>
    <row r="254" s="5" customFormat="true" ht="12.8" hidden="false" customHeight="false" outlineLevel="0" collapsed="false">
      <c r="B254" s="56"/>
      <c r="H254" s="53"/>
    </row>
    <row r="255" s="5" customFormat="true" ht="12.8" hidden="false" customHeight="false" outlineLevel="0" collapsed="false">
      <c r="B255" s="56"/>
      <c r="H255" s="53"/>
    </row>
    <row r="256" s="5" customFormat="true" ht="12.8" hidden="false" customHeight="false" outlineLevel="0" collapsed="false">
      <c r="B256" s="56"/>
      <c r="H256" s="53"/>
    </row>
    <row r="257" s="5" customFormat="true" ht="12.8" hidden="false" customHeight="false" outlineLevel="0" collapsed="false">
      <c r="B257" s="56"/>
      <c r="H257" s="53"/>
    </row>
    <row r="258" s="5" customFormat="true" ht="12.8" hidden="false" customHeight="false" outlineLevel="0" collapsed="false">
      <c r="B258" s="56"/>
      <c r="H258" s="53"/>
    </row>
    <row r="259" s="5" customFormat="true" ht="12.8" hidden="false" customHeight="false" outlineLevel="0" collapsed="false">
      <c r="B259" s="56"/>
      <c r="H259" s="53"/>
    </row>
    <row r="260" s="5" customFormat="true" ht="12.8" hidden="false" customHeight="false" outlineLevel="0" collapsed="false">
      <c r="B260" s="56"/>
      <c r="H260" s="53"/>
    </row>
    <row r="261" s="5" customFormat="true" ht="12.8" hidden="false" customHeight="false" outlineLevel="0" collapsed="false">
      <c r="B261" s="56"/>
      <c r="H261" s="53"/>
    </row>
    <row r="262" s="5" customFormat="true" ht="12.8" hidden="false" customHeight="false" outlineLevel="0" collapsed="false">
      <c r="B262" s="56"/>
      <c r="H262" s="53"/>
    </row>
    <row r="263" s="5" customFormat="true" ht="12.8" hidden="false" customHeight="false" outlineLevel="0" collapsed="false">
      <c r="B263" s="56"/>
      <c r="H263" s="53"/>
    </row>
    <row r="264" s="5" customFormat="true" ht="12.8" hidden="false" customHeight="false" outlineLevel="0" collapsed="false">
      <c r="B264" s="56"/>
      <c r="H264" s="53"/>
    </row>
    <row r="265" s="5" customFormat="true" ht="12.8" hidden="false" customHeight="false" outlineLevel="0" collapsed="false">
      <c r="B265" s="56"/>
      <c r="H265" s="53"/>
    </row>
    <row r="266" s="5" customFormat="true" ht="12.8" hidden="false" customHeight="false" outlineLevel="0" collapsed="false">
      <c r="B266" s="56"/>
      <c r="H266" s="53"/>
    </row>
    <row r="267" s="5" customFormat="true" ht="12.8" hidden="false" customHeight="false" outlineLevel="0" collapsed="false">
      <c r="B267" s="56"/>
      <c r="H267" s="53"/>
    </row>
    <row r="268" s="5" customFormat="true" ht="12.8" hidden="false" customHeight="false" outlineLevel="0" collapsed="false">
      <c r="B268" s="56"/>
      <c r="H268" s="53"/>
    </row>
    <row r="269" s="5" customFormat="true" ht="12.8" hidden="false" customHeight="false" outlineLevel="0" collapsed="false">
      <c r="B269" s="56"/>
      <c r="H269" s="53"/>
    </row>
    <row r="270" s="5" customFormat="true" ht="12.8" hidden="false" customHeight="false" outlineLevel="0" collapsed="false">
      <c r="B270" s="56"/>
      <c r="H270" s="53"/>
    </row>
    <row r="271" s="5" customFormat="true" ht="12.8" hidden="false" customHeight="false" outlineLevel="0" collapsed="false">
      <c r="B271" s="56"/>
      <c r="H271" s="53"/>
    </row>
    <row r="272" s="5" customFormat="true" ht="12.8" hidden="false" customHeight="false" outlineLevel="0" collapsed="false">
      <c r="B272" s="56"/>
      <c r="H272" s="53"/>
    </row>
    <row r="273" s="5" customFormat="true" ht="12.8" hidden="false" customHeight="false" outlineLevel="0" collapsed="false">
      <c r="B273" s="56"/>
      <c r="H273" s="53"/>
    </row>
    <row r="274" s="5" customFormat="true" ht="12.8" hidden="false" customHeight="false" outlineLevel="0" collapsed="false">
      <c r="B274" s="56"/>
      <c r="H274" s="53"/>
    </row>
    <row r="275" s="5" customFormat="true" ht="12.8" hidden="false" customHeight="false" outlineLevel="0" collapsed="false">
      <c r="B275" s="56"/>
      <c r="H275" s="53"/>
    </row>
    <row r="276" s="5" customFormat="true" ht="12.8" hidden="false" customHeight="false" outlineLevel="0" collapsed="false">
      <c r="B276" s="56"/>
      <c r="H276" s="53"/>
    </row>
    <row r="277" s="5" customFormat="true" ht="12.8" hidden="false" customHeight="false" outlineLevel="0" collapsed="false">
      <c r="B277" s="56"/>
      <c r="H277" s="53"/>
    </row>
    <row r="278" s="5" customFormat="true" ht="12.8" hidden="false" customHeight="false" outlineLevel="0" collapsed="false">
      <c r="B278" s="56"/>
      <c r="H278" s="53"/>
    </row>
    <row r="279" s="5" customFormat="true" ht="12.8" hidden="false" customHeight="false" outlineLevel="0" collapsed="false">
      <c r="B279" s="56"/>
      <c r="H279" s="53"/>
    </row>
    <row r="280" s="5" customFormat="true" ht="12.8" hidden="false" customHeight="false" outlineLevel="0" collapsed="false">
      <c r="B280" s="56"/>
      <c r="H280" s="53"/>
    </row>
    <row r="281" s="5" customFormat="true" ht="12.8" hidden="false" customHeight="false" outlineLevel="0" collapsed="false">
      <c r="B281" s="56"/>
      <c r="H281" s="53"/>
    </row>
    <row r="282" s="5" customFormat="true" ht="12.8" hidden="false" customHeight="false" outlineLevel="0" collapsed="false">
      <c r="B282" s="56"/>
      <c r="H282" s="53"/>
    </row>
    <row r="283" s="5" customFormat="true" ht="12.8" hidden="false" customHeight="false" outlineLevel="0" collapsed="false">
      <c r="B283" s="56"/>
      <c r="H283" s="53"/>
    </row>
    <row r="284" s="5" customFormat="true" ht="12.8" hidden="false" customHeight="false" outlineLevel="0" collapsed="false">
      <c r="B284" s="56"/>
      <c r="H284" s="53"/>
    </row>
    <row r="285" s="5" customFormat="true" ht="12.8" hidden="false" customHeight="false" outlineLevel="0" collapsed="false">
      <c r="B285" s="56"/>
      <c r="H285" s="53"/>
    </row>
    <row r="286" s="5" customFormat="true" ht="12.8" hidden="false" customHeight="false" outlineLevel="0" collapsed="false">
      <c r="B286" s="56"/>
      <c r="H286" s="53"/>
    </row>
    <row r="287" s="5" customFormat="true" ht="12.8" hidden="false" customHeight="false" outlineLevel="0" collapsed="false">
      <c r="B287" s="56"/>
      <c r="H287" s="53"/>
    </row>
    <row r="288" s="5" customFormat="true" ht="12.8" hidden="false" customHeight="false" outlineLevel="0" collapsed="false">
      <c r="B288" s="56"/>
      <c r="H288" s="53"/>
    </row>
    <row r="289" s="5" customFormat="true" ht="12.8" hidden="false" customHeight="false" outlineLevel="0" collapsed="false">
      <c r="B289" s="56"/>
      <c r="H289" s="53"/>
    </row>
    <row r="290" s="5" customFormat="true" ht="12.8" hidden="false" customHeight="false" outlineLevel="0" collapsed="false">
      <c r="B290" s="56"/>
      <c r="H290" s="53"/>
    </row>
    <row r="291" s="5" customFormat="true" ht="12.8" hidden="false" customHeight="false" outlineLevel="0" collapsed="false">
      <c r="B291" s="56"/>
      <c r="H291" s="53"/>
    </row>
    <row r="292" s="5" customFormat="true" ht="12.8" hidden="false" customHeight="false" outlineLevel="0" collapsed="false">
      <c r="B292" s="56"/>
      <c r="H292" s="53"/>
    </row>
    <row r="293" s="5" customFormat="true" ht="12.8" hidden="false" customHeight="false" outlineLevel="0" collapsed="false">
      <c r="B293" s="56"/>
      <c r="H293" s="53"/>
    </row>
    <row r="294" s="5" customFormat="true" ht="12.8" hidden="false" customHeight="false" outlineLevel="0" collapsed="false">
      <c r="B294" s="56"/>
      <c r="H294" s="53"/>
    </row>
    <row r="295" s="5" customFormat="true" ht="12.8" hidden="false" customHeight="false" outlineLevel="0" collapsed="false">
      <c r="B295" s="56"/>
      <c r="H295" s="53"/>
    </row>
    <row r="296" s="5" customFormat="true" ht="12.8" hidden="false" customHeight="false" outlineLevel="0" collapsed="false">
      <c r="B296" s="56"/>
      <c r="H296" s="53"/>
    </row>
    <row r="297" s="5" customFormat="true" ht="12.8" hidden="false" customHeight="false" outlineLevel="0" collapsed="false">
      <c r="B297" s="56"/>
      <c r="H297" s="53"/>
    </row>
    <row r="298" s="5" customFormat="true" ht="12.8" hidden="false" customHeight="false" outlineLevel="0" collapsed="false">
      <c r="B298" s="56"/>
      <c r="H298" s="53"/>
    </row>
    <row r="299" s="5" customFormat="true" ht="12.8" hidden="false" customHeight="false" outlineLevel="0" collapsed="false">
      <c r="B299" s="56"/>
      <c r="H299" s="53"/>
    </row>
    <row r="300" s="5" customFormat="true" ht="12.8" hidden="false" customHeight="false" outlineLevel="0" collapsed="false">
      <c r="B300" s="56"/>
      <c r="H300" s="53"/>
    </row>
    <row r="301" s="5" customFormat="true" ht="12.8" hidden="false" customHeight="false" outlineLevel="0" collapsed="false">
      <c r="B301" s="56"/>
      <c r="H301" s="53"/>
    </row>
    <row r="302" s="5" customFormat="true" ht="12.8" hidden="false" customHeight="false" outlineLevel="0" collapsed="false">
      <c r="B302" s="56"/>
      <c r="H302" s="53"/>
    </row>
    <row r="303" s="5" customFormat="true" ht="12.8" hidden="false" customHeight="false" outlineLevel="0" collapsed="false">
      <c r="B303" s="56"/>
      <c r="H303" s="53"/>
    </row>
    <row r="304" s="5" customFormat="true" ht="12.8" hidden="false" customHeight="false" outlineLevel="0" collapsed="false">
      <c r="B304" s="56"/>
      <c r="H304" s="53"/>
    </row>
    <row r="305" s="5" customFormat="true" ht="12.8" hidden="false" customHeight="false" outlineLevel="0" collapsed="false">
      <c r="B305" s="56"/>
      <c r="H305" s="53"/>
    </row>
    <row r="306" s="5" customFormat="true" ht="12.8" hidden="false" customHeight="false" outlineLevel="0" collapsed="false">
      <c r="B306" s="56"/>
      <c r="H306" s="53"/>
    </row>
    <row r="307" s="5" customFormat="true" ht="12.8" hidden="false" customHeight="false" outlineLevel="0" collapsed="false">
      <c r="B307" s="56"/>
      <c r="H307" s="53"/>
    </row>
    <row r="308" s="5" customFormat="true" ht="12.8" hidden="false" customHeight="false" outlineLevel="0" collapsed="false">
      <c r="B308" s="56"/>
      <c r="H308" s="53"/>
    </row>
    <row r="309" s="5" customFormat="true" ht="12.8" hidden="false" customHeight="false" outlineLevel="0" collapsed="false">
      <c r="B309" s="56"/>
      <c r="H309" s="53"/>
    </row>
    <row r="310" s="5" customFormat="true" ht="12.8" hidden="false" customHeight="false" outlineLevel="0" collapsed="false">
      <c r="B310" s="56"/>
      <c r="H310" s="53"/>
    </row>
    <row r="311" s="5" customFormat="true" ht="12.8" hidden="false" customHeight="false" outlineLevel="0" collapsed="false">
      <c r="B311" s="56"/>
      <c r="H311" s="53"/>
    </row>
    <row r="312" s="5" customFormat="true" ht="12.8" hidden="false" customHeight="false" outlineLevel="0" collapsed="false">
      <c r="B312" s="56"/>
      <c r="H312" s="53"/>
    </row>
    <row r="313" s="5" customFormat="true" ht="12.8" hidden="false" customHeight="false" outlineLevel="0" collapsed="false">
      <c r="B313" s="56"/>
      <c r="H313" s="53"/>
    </row>
    <row r="314" s="5" customFormat="true" ht="12.8" hidden="false" customHeight="false" outlineLevel="0" collapsed="false">
      <c r="B314" s="56"/>
      <c r="H314" s="53"/>
    </row>
    <row r="315" s="5" customFormat="true" ht="12.8" hidden="false" customHeight="false" outlineLevel="0" collapsed="false">
      <c r="B315" s="56"/>
      <c r="H315" s="53"/>
    </row>
    <row r="316" s="5" customFormat="true" ht="12.8" hidden="false" customHeight="false" outlineLevel="0" collapsed="false">
      <c r="B316" s="56"/>
      <c r="H316" s="53"/>
    </row>
    <row r="317" s="5" customFormat="true" ht="12.8" hidden="false" customHeight="false" outlineLevel="0" collapsed="false">
      <c r="B317" s="56"/>
      <c r="H317" s="53"/>
    </row>
    <row r="318" s="5" customFormat="true" ht="12.8" hidden="false" customHeight="false" outlineLevel="0" collapsed="false">
      <c r="B318" s="56"/>
      <c r="H318" s="53"/>
    </row>
    <row r="319" s="5" customFormat="true" ht="12.8" hidden="false" customHeight="false" outlineLevel="0" collapsed="false">
      <c r="B319" s="56"/>
      <c r="H319" s="53"/>
    </row>
    <row r="320" s="5" customFormat="true" ht="12.8" hidden="false" customHeight="false" outlineLevel="0" collapsed="false">
      <c r="B320" s="56"/>
      <c r="H320" s="53"/>
    </row>
    <row r="321" s="5" customFormat="true" ht="12.8" hidden="false" customHeight="false" outlineLevel="0" collapsed="false">
      <c r="B321" s="56"/>
      <c r="H321" s="53"/>
    </row>
    <row r="322" s="5" customFormat="true" ht="12.8" hidden="false" customHeight="false" outlineLevel="0" collapsed="false">
      <c r="B322" s="56"/>
      <c r="H322" s="53"/>
    </row>
    <row r="323" s="5" customFormat="true" ht="12.8" hidden="false" customHeight="false" outlineLevel="0" collapsed="false">
      <c r="B323" s="56"/>
      <c r="H323" s="53"/>
    </row>
    <row r="324" s="5" customFormat="true" ht="12.8" hidden="false" customHeight="false" outlineLevel="0" collapsed="false">
      <c r="B324" s="56"/>
      <c r="H324" s="53"/>
    </row>
    <row r="325" s="5" customFormat="true" ht="12.8" hidden="false" customHeight="false" outlineLevel="0" collapsed="false">
      <c r="B325" s="56"/>
      <c r="H325" s="53"/>
    </row>
    <row r="326" s="5" customFormat="true" ht="12.8" hidden="false" customHeight="false" outlineLevel="0" collapsed="false">
      <c r="B326" s="56"/>
      <c r="H326" s="53"/>
    </row>
    <row r="327" s="5" customFormat="true" ht="12.8" hidden="false" customHeight="false" outlineLevel="0" collapsed="false">
      <c r="B327" s="56"/>
      <c r="H327" s="53"/>
    </row>
    <row r="328" s="5" customFormat="true" ht="12.8" hidden="false" customHeight="false" outlineLevel="0" collapsed="false">
      <c r="B328" s="56"/>
      <c r="H328" s="53"/>
    </row>
    <row r="329" s="5" customFormat="true" ht="12.8" hidden="false" customHeight="false" outlineLevel="0" collapsed="false">
      <c r="B329" s="56"/>
      <c r="H329" s="53"/>
    </row>
    <row r="330" s="5" customFormat="true" ht="12.8" hidden="false" customHeight="false" outlineLevel="0" collapsed="false">
      <c r="B330" s="56"/>
      <c r="H330" s="53"/>
    </row>
    <row r="331" s="5" customFormat="true" ht="12.8" hidden="false" customHeight="false" outlineLevel="0" collapsed="false">
      <c r="B331" s="56"/>
      <c r="H331" s="53"/>
    </row>
    <row r="332" s="5" customFormat="true" ht="12.8" hidden="false" customHeight="false" outlineLevel="0" collapsed="false">
      <c r="B332" s="56"/>
      <c r="H332" s="53"/>
    </row>
    <row r="333" s="5" customFormat="true" ht="12.8" hidden="false" customHeight="false" outlineLevel="0" collapsed="false">
      <c r="B333" s="56"/>
      <c r="H333" s="53"/>
    </row>
    <row r="334" s="5" customFormat="true" ht="12.8" hidden="false" customHeight="false" outlineLevel="0" collapsed="false">
      <c r="B334" s="56"/>
      <c r="H334" s="53"/>
    </row>
    <row r="335" s="5" customFormat="true" ht="12.8" hidden="false" customHeight="false" outlineLevel="0" collapsed="false">
      <c r="B335" s="56"/>
      <c r="H335" s="53"/>
    </row>
    <row r="336" s="5" customFormat="true" ht="12.8" hidden="false" customHeight="false" outlineLevel="0" collapsed="false">
      <c r="B336" s="56"/>
      <c r="H336" s="53"/>
    </row>
    <row r="337" s="5" customFormat="true" ht="12.8" hidden="false" customHeight="false" outlineLevel="0" collapsed="false">
      <c r="B337" s="56"/>
      <c r="H337" s="53"/>
    </row>
    <row r="338" s="5" customFormat="true" ht="12.8" hidden="false" customHeight="false" outlineLevel="0" collapsed="false">
      <c r="B338" s="56"/>
      <c r="H338" s="53"/>
    </row>
    <row r="339" s="5" customFormat="true" ht="12.8" hidden="false" customHeight="false" outlineLevel="0" collapsed="false">
      <c r="B339" s="56"/>
      <c r="H339" s="53"/>
    </row>
    <row r="340" s="5" customFormat="true" ht="12.8" hidden="false" customHeight="false" outlineLevel="0" collapsed="false">
      <c r="B340" s="56"/>
      <c r="H340" s="53"/>
    </row>
    <row r="341" s="5" customFormat="true" ht="12.8" hidden="false" customHeight="false" outlineLevel="0" collapsed="false">
      <c r="B341" s="56"/>
      <c r="H341" s="53"/>
    </row>
    <row r="342" s="5" customFormat="true" ht="12.8" hidden="false" customHeight="false" outlineLevel="0" collapsed="false">
      <c r="B342" s="56"/>
      <c r="H342" s="53"/>
    </row>
    <row r="343" s="5" customFormat="true" ht="12.8" hidden="false" customHeight="false" outlineLevel="0" collapsed="false">
      <c r="B343" s="56"/>
      <c r="H343" s="53"/>
    </row>
    <row r="344" s="5" customFormat="true" ht="12.8" hidden="false" customHeight="false" outlineLevel="0" collapsed="false">
      <c r="B344" s="56"/>
      <c r="H344" s="53"/>
    </row>
    <row r="345" s="5" customFormat="true" ht="12.8" hidden="false" customHeight="false" outlineLevel="0" collapsed="false">
      <c r="B345" s="56"/>
      <c r="H345" s="53"/>
    </row>
    <row r="346" s="5" customFormat="true" ht="12.8" hidden="false" customHeight="false" outlineLevel="0" collapsed="false">
      <c r="B346" s="56"/>
      <c r="H346" s="53"/>
    </row>
    <row r="347" s="5" customFormat="true" ht="12.8" hidden="false" customHeight="false" outlineLevel="0" collapsed="false">
      <c r="B347" s="56"/>
      <c r="H347" s="53"/>
    </row>
    <row r="348" s="5" customFormat="true" ht="12.8" hidden="false" customHeight="false" outlineLevel="0" collapsed="false">
      <c r="B348" s="56"/>
      <c r="H348" s="53"/>
    </row>
    <row r="349" s="5" customFormat="true" ht="12.8" hidden="false" customHeight="false" outlineLevel="0" collapsed="false">
      <c r="B349" s="56"/>
      <c r="H349" s="53"/>
    </row>
    <row r="350" s="5" customFormat="true" ht="12.8" hidden="false" customHeight="false" outlineLevel="0" collapsed="false">
      <c r="B350" s="56"/>
      <c r="H350" s="53"/>
    </row>
    <row r="351" s="5" customFormat="true" ht="12.8" hidden="false" customHeight="false" outlineLevel="0" collapsed="false">
      <c r="B351" s="56"/>
      <c r="H351" s="53"/>
    </row>
    <row r="352" s="5" customFormat="true" ht="12.8" hidden="false" customHeight="false" outlineLevel="0" collapsed="false">
      <c r="B352" s="56"/>
      <c r="H352" s="53"/>
    </row>
    <row r="353" s="5" customFormat="true" ht="12.8" hidden="false" customHeight="false" outlineLevel="0" collapsed="false">
      <c r="B353" s="56"/>
      <c r="H353" s="53"/>
    </row>
    <row r="354" s="5" customFormat="true" ht="12.8" hidden="false" customHeight="false" outlineLevel="0" collapsed="false">
      <c r="B354" s="56"/>
      <c r="H354" s="53"/>
    </row>
    <row r="355" s="5" customFormat="true" ht="12.8" hidden="false" customHeight="false" outlineLevel="0" collapsed="false">
      <c r="B355" s="56"/>
      <c r="H355" s="53"/>
    </row>
    <row r="356" s="5" customFormat="true" ht="12.8" hidden="false" customHeight="false" outlineLevel="0" collapsed="false">
      <c r="B356" s="56"/>
      <c r="H356" s="53"/>
    </row>
    <row r="357" s="5" customFormat="true" ht="12.8" hidden="false" customHeight="false" outlineLevel="0" collapsed="false">
      <c r="B357" s="56"/>
      <c r="H357" s="53"/>
    </row>
    <row r="358" s="5" customFormat="true" ht="12.8" hidden="false" customHeight="false" outlineLevel="0" collapsed="false">
      <c r="B358" s="56"/>
      <c r="H358" s="53"/>
    </row>
    <row r="359" s="5" customFormat="true" ht="12.8" hidden="false" customHeight="false" outlineLevel="0" collapsed="false">
      <c r="B359" s="56"/>
      <c r="H359" s="53"/>
    </row>
    <row r="360" s="5" customFormat="true" ht="12.8" hidden="false" customHeight="false" outlineLevel="0" collapsed="false">
      <c r="B360" s="56"/>
      <c r="H360" s="53"/>
    </row>
    <row r="361" s="5" customFormat="true" ht="12.8" hidden="false" customHeight="false" outlineLevel="0" collapsed="false">
      <c r="B361" s="56"/>
      <c r="H361" s="53"/>
    </row>
    <row r="362" s="5" customFormat="true" ht="12.8" hidden="false" customHeight="false" outlineLevel="0" collapsed="false">
      <c r="B362" s="56"/>
      <c r="H362" s="53"/>
    </row>
    <row r="363" s="5" customFormat="true" ht="12.8" hidden="false" customHeight="false" outlineLevel="0" collapsed="false">
      <c r="B363" s="56"/>
      <c r="H363" s="53"/>
    </row>
    <row r="364" s="5" customFormat="true" ht="12.8" hidden="false" customHeight="false" outlineLevel="0" collapsed="false">
      <c r="B364" s="56"/>
      <c r="H364" s="53"/>
    </row>
    <row r="365" s="5" customFormat="true" ht="12.8" hidden="false" customHeight="false" outlineLevel="0" collapsed="false">
      <c r="B365" s="56"/>
      <c r="H365" s="53"/>
    </row>
    <row r="366" s="5" customFormat="true" ht="12.8" hidden="false" customHeight="false" outlineLevel="0" collapsed="false">
      <c r="B366" s="56"/>
      <c r="H366" s="53"/>
    </row>
    <row r="367" s="5" customFormat="true" ht="12.8" hidden="false" customHeight="false" outlineLevel="0" collapsed="false">
      <c r="B367" s="56"/>
      <c r="H367" s="53"/>
    </row>
    <row r="368" s="5" customFormat="true" ht="12.8" hidden="false" customHeight="false" outlineLevel="0" collapsed="false">
      <c r="B368" s="56"/>
      <c r="H368" s="53"/>
    </row>
    <row r="369" s="5" customFormat="true" ht="12.8" hidden="false" customHeight="false" outlineLevel="0" collapsed="false">
      <c r="B369" s="56"/>
      <c r="H369" s="53"/>
    </row>
    <row r="370" s="5" customFormat="true" ht="12.8" hidden="false" customHeight="false" outlineLevel="0" collapsed="false">
      <c r="B370" s="56"/>
      <c r="H370" s="53"/>
    </row>
    <row r="371" s="5" customFormat="true" ht="12.8" hidden="false" customHeight="false" outlineLevel="0" collapsed="false">
      <c r="B371" s="56"/>
      <c r="H371" s="53"/>
    </row>
    <row r="372" s="5" customFormat="true" ht="12.8" hidden="false" customHeight="false" outlineLevel="0" collapsed="false">
      <c r="B372" s="56"/>
      <c r="H372" s="53"/>
    </row>
    <row r="373" s="5" customFormat="true" ht="12.8" hidden="false" customHeight="false" outlineLevel="0" collapsed="false">
      <c r="B373" s="56"/>
      <c r="H373" s="53"/>
    </row>
    <row r="374" s="5" customFormat="true" ht="12.8" hidden="false" customHeight="false" outlineLevel="0" collapsed="false">
      <c r="B374" s="56"/>
      <c r="H374" s="53"/>
    </row>
    <row r="375" s="5" customFormat="true" ht="12.8" hidden="false" customHeight="false" outlineLevel="0" collapsed="false">
      <c r="B375" s="56"/>
      <c r="H375" s="53"/>
    </row>
    <row r="376" s="5" customFormat="true" ht="12.8" hidden="false" customHeight="false" outlineLevel="0" collapsed="false">
      <c r="B376" s="56"/>
      <c r="H376" s="53"/>
    </row>
    <row r="377" s="5" customFormat="true" ht="12.8" hidden="false" customHeight="false" outlineLevel="0" collapsed="false">
      <c r="B377" s="56"/>
      <c r="H377" s="53"/>
    </row>
    <row r="378" s="5" customFormat="true" ht="12.8" hidden="false" customHeight="false" outlineLevel="0" collapsed="false">
      <c r="B378" s="56"/>
      <c r="H378" s="53"/>
    </row>
    <row r="379" s="5" customFormat="true" ht="12.8" hidden="false" customHeight="false" outlineLevel="0" collapsed="false">
      <c r="B379" s="56"/>
      <c r="H379" s="53"/>
    </row>
    <row r="380" s="5" customFormat="true" ht="12.8" hidden="false" customHeight="false" outlineLevel="0" collapsed="false">
      <c r="B380" s="56"/>
      <c r="H380" s="53"/>
    </row>
    <row r="381" s="5" customFormat="true" ht="12.8" hidden="false" customHeight="false" outlineLevel="0" collapsed="false">
      <c r="B381" s="56"/>
      <c r="H381" s="53"/>
    </row>
    <row r="382" s="5" customFormat="true" ht="12.8" hidden="false" customHeight="false" outlineLevel="0" collapsed="false">
      <c r="B382" s="56"/>
      <c r="H382" s="53"/>
    </row>
    <row r="383" s="5" customFormat="true" ht="12.8" hidden="false" customHeight="false" outlineLevel="0" collapsed="false">
      <c r="B383" s="56"/>
      <c r="H383" s="53"/>
    </row>
    <row r="384" s="5" customFormat="true" ht="12.8" hidden="false" customHeight="false" outlineLevel="0" collapsed="false">
      <c r="B384" s="56"/>
      <c r="H384" s="53"/>
    </row>
    <row r="385" s="5" customFormat="true" ht="12.8" hidden="false" customHeight="false" outlineLevel="0" collapsed="false">
      <c r="B385" s="56"/>
      <c r="H385" s="53"/>
    </row>
    <row r="386" s="5" customFormat="true" ht="12.8" hidden="false" customHeight="false" outlineLevel="0" collapsed="false">
      <c r="B386" s="56"/>
      <c r="H386" s="53"/>
    </row>
    <row r="387" s="5" customFormat="true" ht="12.8" hidden="false" customHeight="false" outlineLevel="0" collapsed="false">
      <c r="B387" s="56"/>
      <c r="H387" s="53"/>
    </row>
    <row r="388" s="5" customFormat="true" ht="12.8" hidden="false" customHeight="false" outlineLevel="0" collapsed="false">
      <c r="B388" s="56"/>
      <c r="H388" s="53"/>
    </row>
    <row r="389" s="5" customFormat="true" ht="12.8" hidden="false" customHeight="false" outlineLevel="0" collapsed="false">
      <c r="B389" s="56"/>
      <c r="H389" s="53"/>
    </row>
    <row r="390" s="5" customFormat="true" ht="12.8" hidden="false" customHeight="false" outlineLevel="0" collapsed="false">
      <c r="B390" s="56"/>
      <c r="H390" s="53"/>
    </row>
    <row r="391" s="5" customFormat="true" ht="12.8" hidden="false" customHeight="false" outlineLevel="0" collapsed="false">
      <c r="B391" s="56"/>
      <c r="H391" s="53"/>
    </row>
    <row r="392" s="5" customFormat="true" ht="12.8" hidden="false" customHeight="false" outlineLevel="0" collapsed="false">
      <c r="B392" s="56"/>
      <c r="H392" s="53"/>
    </row>
    <row r="393" s="5" customFormat="true" ht="12.8" hidden="false" customHeight="false" outlineLevel="0" collapsed="false">
      <c r="B393" s="56"/>
      <c r="H393" s="53"/>
    </row>
    <row r="394" s="5" customFormat="true" ht="12.8" hidden="false" customHeight="false" outlineLevel="0" collapsed="false">
      <c r="B394" s="56"/>
      <c r="H394" s="53"/>
    </row>
    <row r="395" s="5" customFormat="true" ht="12.8" hidden="false" customHeight="false" outlineLevel="0" collapsed="false">
      <c r="B395" s="56"/>
      <c r="H395" s="53"/>
    </row>
    <row r="396" s="5" customFormat="true" ht="12.8" hidden="false" customHeight="false" outlineLevel="0" collapsed="false">
      <c r="B396" s="56"/>
      <c r="H396" s="53"/>
    </row>
    <row r="397" s="5" customFormat="true" ht="12.8" hidden="false" customHeight="false" outlineLevel="0" collapsed="false">
      <c r="B397" s="56"/>
      <c r="H397" s="53"/>
    </row>
    <row r="398" s="5" customFormat="true" ht="12.8" hidden="false" customHeight="false" outlineLevel="0" collapsed="false">
      <c r="B398" s="56"/>
      <c r="H398" s="53"/>
    </row>
    <row r="399" s="5" customFormat="true" ht="12.8" hidden="false" customHeight="false" outlineLevel="0" collapsed="false">
      <c r="B399" s="56"/>
      <c r="H399" s="53"/>
    </row>
    <row r="400" s="5" customFormat="true" ht="12.8" hidden="false" customHeight="false" outlineLevel="0" collapsed="false">
      <c r="B400" s="56"/>
      <c r="H400" s="53"/>
    </row>
    <row r="401" s="5" customFormat="true" ht="12.8" hidden="false" customHeight="false" outlineLevel="0" collapsed="false">
      <c r="B401" s="56"/>
      <c r="H401" s="53"/>
    </row>
    <row r="402" s="5" customFormat="true" ht="12.8" hidden="false" customHeight="false" outlineLevel="0" collapsed="false">
      <c r="B402" s="56"/>
      <c r="H402" s="53"/>
    </row>
    <row r="403" s="5" customFormat="true" ht="12.8" hidden="false" customHeight="false" outlineLevel="0" collapsed="false">
      <c r="B403" s="56"/>
      <c r="H403" s="53"/>
    </row>
    <row r="404" s="5" customFormat="true" ht="12.8" hidden="false" customHeight="false" outlineLevel="0" collapsed="false">
      <c r="B404" s="56"/>
      <c r="H404" s="53"/>
    </row>
    <row r="405" s="5" customFormat="true" ht="12.8" hidden="false" customHeight="false" outlineLevel="0" collapsed="false">
      <c r="B405" s="56"/>
      <c r="H405" s="53"/>
    </row>
    <row r="406" s="5" customFormat="true" ht="12.8" hidden="false" customHeight="false" outlineLevel="0" collapsed="false">
      <c r="B406" s="56"/>
      <c r="H406" s="53"/>
    </row>
    <row r="407" s="5" customFormat="true" ht="12.8" hidden="false" customHeight="false" outlineLevel="0" collapsed="false">
      <c r="B407" s="56"/>
      <c r="H407" s="53"/>
    </row>
    <row r="408" s="5" customFormat="true" ht="12.8" hidden="false" customHeight="false" outlineLevel="0" collapsed="false">
      <c r="B408" s="56"/>
      <c r="H408" s="53"/>
    </row>
    <row r="409" s="5" customFormat="true" ht="12.8" hidden="false" customHeight="false" outlineLevel="0" collapsed="false">
      <c r="B409" s="56"/>
      <c r="H409" s="53"/>
    </row>
    <row r="410" s="5" customFormat="true" ht="12.8" hidden="false" customHeight="false" outlineLevel="0" collapsed="false">
      <c r="B410" s="56"/>
      <c r="H410" s="53"/>
    </row>
    <row r="411" s="5" customFormat="true" ht="12.8" hidden="false" customHeight="false" outlineLevel="0" collapsed="false">
      <c r="B411" s="56"/>
      <c r="H411" s="53"/>
    </row>
    <row r="412" s="5" customFormat="true" ht="12.8" hidden="false" customHeight="false" outlineLevel="0" collapsed="false">
      <c r="B412" s="56"/>
      <c r="H412" s="53"/>
    </row>
    <row r="413" s="5" customFormat="true" ht="12.8" hidden="false" customHeight="false" outlineLevel="0" collapsed="false">
      <c r="B413" s="56"/>
      <c r="H413" s="53"/>
    </row>
    <row r="414" s="5" customFormat="true" ht="12.8" hidden="false" customHeight="false" outlineLevel="0" collapsed="false">
      <c r="B414" s="56"/>
      <c r="H414" s="53"/>
    </row>
    <row r="415" s="5" customFormat="true" ht="12.8" hidden="false" customHeight="false" outlineLevel="0" collapsed="false">
      <c r="B415" s="56"/>
      <c r="H415" s="53"/>
    </row>
    <row r="416" s="5" customFormat="true" ht="12.8" hidden="false" customHeight="false" outlineLevel="0" collapsed="false">
      <c r="B416" s="56"/>
      <c r="H416" s="53"/>
    </row>
    <row r="417" s="5" customFormat="true" ht="12.8" hidden="false" customHeight="false" outlineLevel="0" collapsed="false">
      <c r="B417" s="56"/>
      <c r="H417" s="53"/>
    </row>
    <row r="418" s="5" customFormat="true" ht="12.8" hidden="false" customHeight="false" outlineLevel="0" collapsed="false">
      <c r="B418" s="56"/>
      <c r="H418" s="53"/>
    </row>
    <row r="419" s="5" customFormat="true" ht="12.8" hidden="false" customHeight="false" outlineLevel="0" collapsed="false">
      <c r="B419" s="56"/>
      <c r="H419" s="53"/>
    </row>
    <row r="420" s="5" customFormat="true" ht="12.8" hidden="false" customHeight="false" outlineLevel="0" collapsed="false">
      <c r="B420" s="56"/>
      <c r="H420" s="53"/>
    </row>
    <row r="421" s="5" customFormat="true" ht="12.8" hidden="false" customHeight="false" outlineLevel="0" collapsed="false">
      <c r="B421" s="56"/>
      <c r="H421" s="53"/>
    </row>
    <row r="422" s="5" customFormat="true" ht="12.8" hidden="false" customHeight="false" outlineLevel="0" collapsed="false">
      <c r="B422" s="56"/>
      <c r="H422" s="53"/>
    </row>
    <row r="423" s="5" customFormat="true" ht="12.8" hidden="false" customHeight="false" outlineLevel="0" collapsed="false">
      <c r="B423" s="56"/>
      <c r="H423" s="53"/>
    </row>
    <row r="424" s="5" customFormat="true" ht="12.8" hidden="false" customHeight="false" outlineLevel="0" collapsed="false">
      <c r="B424" s="56"/>
      <c r="H424" s="53"/>
    </row>
    <row r="425" s="5" customFormat="true" ht="12.8" hidden="false" customHeight="false" outlineLevel="0" collapsed="false">
      <c r="B425" s="56"/>
      <c r="H425" s="53"/>
    </row>
    <row r="426" s="5" customFormat="true" ht="12.8" hidden="false" customHeight="false" outlineLevel="0" collapsed="false">
      <c r="B426" s="56"/>
      <c r="H426" s="53"/>
    </row>
    <row r="427" s="5" customFormat="true" ht="12.8" hidden="false" customHeight="false" outlineLevel="0" collapsed="false">
      <c r="B427" s="56"/>
      <c r="H427" s="53"/>
    </row>
    <row r="428" s="5" customFormat="true" ht="12.8" hidden="false" customHeight="false" outlineLevel="0" collapsed="false">
      <c r="B428" s="56"/>
      <c r="H428" s="53"/>
    </row>
    <row r="429" s="5" customFormat="true" ht="12.8" hidden="false" customHeight="false" outlineLevel="0" collapsed="false">
      <c r="B429" s="56"/>
      <c r="H429" s="53"/>
    </row>
    <row r="430" s="5" customFormat="true" ht="12.8" hidden="false" customHeight="false" outlineLevel="0" collapsed="false">
      <c r="B430" s="56"/>
      <c r="H430" s="53"/>
    </row>
    <row r="431" s="5" customFormat="true" ht="12.8" hidden="false" customHeight="false" outlineLevel="0" collapsed="false">
      <c r="B431" s="56"/>
      <c r="H431" s="53"/>
    </row>
    <row r="432" s="5" customFormat="true" ht="12.8" hidden="false" customHeight="false" outlineLevel="0" collapsed="false">
      <c r="B432" s="56"/>
      <c r="H432" s="53"/>
    </row>
    <row r="433" s="5" customFormat="true" ht="12.8" hidden="false" customHeight="false" outlineLevel="0" collapsed="false">
      <c r="B433" s="56"/>
      <c r="H433" s="53"/>
    </row>
    <row r="434" s="5" customFormat="true" ht="12.8" hidden="false" customHeight="false" outlineLevel="0" collapsed="false">
      <c r="B434" s="56"/>
      <c r="H434" s="53"/>
    </row>
    <row r="435" s="5" customFormat="true" ht="12.8" hidden="false" customHeight="false" outlineLevel="0" collapsed="false">
      <c r="B435" s="56"/>
      <c r="H435" s="53"/>
    </row>
    <row r="436" s="5" customFormat="true" ht="12.8" hidden="false" customHeight="false" outlineLevel="0" collapsed="false">
      <c r="B436" s="56"/>
      <c r="H436" s="53"/>
    </row>
    <row r="437" s="5" customFormat="true" ht="12.8" hidden="false" customHeight="false" outlineLevel="0" collapsed="false">
      <c r="B437" s="56"/>
      <c r="H437" s="53"/>
    </row>
    <row r="438" s="5" customFormat="true" ht="12.8" hidden="false" customHeight="false" outlineLevel="0" collapsed="false">
      <c r="B438" s="56"/>
      <c r="H438" s="53"/>
    </row>
    <row r="439" s="5" customFormat="true" ht="12.8" hidden="false" customHeight="false" outlineLevel="0" collapsed="false">
      <c r="B439" s="56"/>
      <c r="H439" s="53"/>
    </row>
    <row r="440" s="5" customFormat="true" ht="12.8" hidden="false" customHeight="false" outlineLevel="0" collapsed="false">
      <c r="B440" s="56"/>
      <c r="H440" s="53"/>
    </row>
    <row r="441" s="5" customFormat="true" ht="12.8" hidden="false" customHeight="false" outlineLevel="0" collapsed="false">
      <c r="B441" s="56"/>
      <c r="H441" s="53"/>
    </row>
    <row r="442" s="5" customFormat="true" ht="12.8" hidden="false" customHeight="false" outlineLevel="0" collapsed="false">
      <c r="B442" s="56"/>
      <c r="H442" s="53"/>
    </row>
    <row r="443" s="5" customFormat="true" ht="12.8" hidden="false" customHeight="false" outlineLevel="0" collapsed="false">
      <c r="B443" s="56"/>
      <c r="H443" s="53"/>
    </row>
    <row r="444" s="5" customFormat="true" ht="12.8" hidden="false" customHeight="false" outlineLevel="0" collapsed="false">
      <c r="B444" s="56"/>
      <c r="H444" s="53"/>
    </row>
    <row r="445" s="5" customFormat="true" ht="12.8" hidden="false" customHeight="false" outlineLevel="0" collapsed="false">
      <c r="B445" s="56"/>
      <c r="H445" s="53"/>
    </row>
    <row r="446" s="5" customFormat="true" ht="12.8" hidden="false" customHeight="false" outlineLevel="0" collapsed="false">
      <c r="B446" s="56"/>
      <c r="H446" s="53"/>
    </row>
    <row r="447" s="5" customFormat="true" ht="12.8" hidden="false" customHeight="false" outlineLevel="0" collapsed="false">
      <c r="B447" s="56"/>
      <c r="H447" s="53"/>
    </row>
    <row r="448" s="5" customFormat="true" ht="12.8" hidden="false" customHeight="false" outlineLevel="0" collapsed="false">
      <c r="B448" s="56"/>
      <c r="H448" s="53"/>
    </row>
    <row r="449" s="5" customFormat="true" ht="12.8" hidden="false" customHeight="false" outlineLevel="0" collapsed="false">
      <c r="B449" s="56"/>
      <c r="H449" s="53"/>
    </row>
    <row r="450" s="5" customFormat="true" ht="12.8" hidden="false" customHeight="false" outlineLevel="0" collapsed="false">
      <c r="B450" s="56"/>
      <c r="H450" s="53"/>
    </row>
    <row r="451" s="5" customFormat="true" ht="12.8" hidden="false" customHeight="false" outlineLevel="0" collapsed="false">
      <c r="B451" s="56"/>
      <c r="H451" s="53"/>
    </row>
    <row r="452" s="5" customFormat="true" ht="12.8" hidden="false" customHeight="false" outlineLevel="0" collapsed="false">
      <c r="B452" s="56"/>
      <c r="H452" s="53"/>
    </row>
    <row r="453" s="5" customFormat="true" ht="12.8" hidden="false" customHeight="false" outlineLevel="0" collapsed="false">
      <c r="B453" s="56"/>
      <c r="H453" s="53"/>
    </row>
    <row r="454" s="5" customFormat="true" ht="12.8" hidden="false" customHeight="false" outlineLevel="0" collapsed="false">
      <c r="B454" s="56"/>
      <c r="H454" s="53"/>
    </row>
    <row r="455" s="5" customFormat="true" ht="12.8" hidden="false" customHeight="false" outlineLevel="0" collapsed="false">
      <c r="B455" s="56"/>
      <c r="H455" s="53"/>
    </row>
    <row r="456" s="5" customFormat="true" ht="12.8" hidden="false" customHeight="false" outlineLevel="0" collapsed="false">
      <c r="B456" s="56"/>
      <c r="H456" s="53"/>
    </row>
    <row r="457" s="5" customFormat="true" ht="12.8" hidden="false" customHeight="false" outlineLevel="0" collapsed="false">
      <c r="B457" s="56"/>
      <c r="H457" s="53"/>
    </row>
    <row r="458" s="5" customFormat="true" ht="12.8" hidden="false" customHeight="false" outlineLevel="0" collapsed="false">
      <c r="B458" s="56"/>
      <c r="H458" s="53"/>
    </row>
    <row r="459" s="5" customFormat="true" ht="12.8" hidden="false" customHeight="false" outlineLevel="0" collapsed="false">
      <c r="B459" s="56"/>
      <c r="H459" s="53"/>
    </row>
    <row r="460" s="5" customFormat="true" ht="12.8" hidden="false" customHeight="false" outlineLevel="0" collapsed="false">
      <c r="B460" s="56"/>
      <c r="H460" s="53"/>
    </row>
    <row r="461" s="5" customFormat="true" ht="12.8" hidden="false" customHeight="false" outlineLevel="0" collapsed="false">
      <c r="B461" s="56"/>
      <c r="H461" s="53"/>
    </row>
    <row r="462" s="5" customFormat="true" ht="12.8" hidden="false" customHeight="false" outlineLevel="0" collapsed="false">
      <c r="B462" s="56"/>
      <c r="H462" s="53"/>
    </row>
    <row r="463" s="5" customFormat="true" ht="12.8" hidden="false" customHeight="false" outlineLevel="0" collapsed="false">
      <c r="B463" s="56"/>
      <c r="H463" s="53"/>
    </row>
    <row r="464" s="5" customFormat="true" ht="12.8" hidden="false" customHeight="false" outlineLevel="0" collapsed="false">
      <c r="B464" s="56"/>
      <c r="H464" s="53"/>
    </row>
    <row r="465" s="5" customFormat="true" ht="12.8" hidden="false" customHeight="false" outlineLevel="0" collapsed="false">
      <c r="B465" s="56"/>
      <c r="H465" s="53"/>
    </row>
    <row r="466" s="5" customFormat="true" ht="12.8" hidden="false" customHeight="false" outlineLevel="0" collapsed="false">
      <c r="B466" s="56"/>
      <c r="H466" s="53"/>
    </row>
    <row r="467" s="5" customFormat="true" ht="12.8" hidden="false" customHeight="false" outlineLevel="0" collapsed="false">
      <c r="B467" s="56"/>
      <c r="H467" s="53"/>
    </row>
    <row r="468" s="5" customFormat="true" ht="12.8" hidden="false" customHeight="false" outlineLevel="0" collapsed="false">
      <c r="B468" s="56"/>
      <c r="H468" s="53"/>
    </row>
    <row r="469" s="5" customFormat="true" ht="12.8" hidden="false" customHeight="false" outlineLevel="0" collapsed="false">
      <c r="B469" s="56"/>
      <c r="H469" s="53"/>
    </row>
    <row r="470" s="5" customFormat="true" ht="12.8" hidden="false" customHeight="false" outlineLevel="0" collapsed="false">
      <c r="B470" s="56"/>
      <c r="H470" s="53"/>
    </row>
    <row r="471" s="5" customFormat="true" ht="12.8" hidden="false" customHeight="false" outlineLevel="0" collapsed="false">
      <c r="B471" s="56"/>
      <c r="H471" s="53"/>
    </row>
    <row r="472" s="5" customFormat="true" ht="12.8" hidden="false" customHeight="false" outlineLevel="0" collapsed="false">
      <c r="B472" s="56"/>
      <c r="H472" s="53"/>
    </row>
    <row r="473" s="5" customFormat="true" ht="12.8" hidden="false" customHeight="false" outlineLevel="0" collapsed="false">
      <c r="B473" s="56"/>
      <c r="H473" s="53"/>
    </row>
    <row r="474" s="5" customFormat="true" ht="12.8" hidden="false" customHeight="false" outlineLevel="0" collapsed="false">
      <c r="B474" s="56"/>
      <c r="H474" s="53"/>
    </row>
    <row r="475" s="5" customFormat="true" ht="12.8" hidden="false" customHeight="false" outlineLevel="0" collapsed="false">
      <c r="B475" s="56"/>
      <c r="H475" s="53"/>
    </row>
    <row r="476" s="5" customFormat="true" ht="12.8" hidden="false" customHeight="false" outlineLevel="0" collapsed="false">
      <c r="B476" s="56"/>
      <c r="H476" s="53"/>
    </row>
    <row r="477" s="5" customFormat="true" ht="12.8" hidden="false" customHeight="false" outlineLevel="0" collapsed="false">
      <c r="B477" s="56"/>
      <c r="H477" s="53"/>
    </row>
    <row r="478" s="5" customFormat="true" ht="12.8" hidden="false" customHeight="false" outlineLevel="0" collapsed="false">
      <c r="B478" s="56"/>
      <c r="H478" s="53"/>
    </row>
    <row r="479" s="5" customFormat="true" ht="12.8" hidden="false" customHeight="false" outlineLevel="0" collapsed="false">
      <c r="B479" s="56"/>
      <c r="H479" s="53"/>
    </row>
    <row r="480" s="5" customFormat="true" ht="12.8" hidden="false" customHeight="false" outlineLevel="0" collapsed="false">
      <c r="B480" s="56"/>
      <c r="H480" s="53"/>
    </row>
    <row r="481" s="5" customFormat="true" ht="12.8" hidden="false" customHeight="false" outlineLevel="0" collapsed="false">
      <c r="B481" s="56"/>
      <c r="H481" s="53"/>
    </row>
    <row r="482" s="5" customFormat="true" ht="12.8" hidden="false" customHeight="false" outlineLevel="0" collapsed="false">
      <c r="B482" s="56"/>
      <c r="H482" s="53"/>
    </row>
    <row r="483" s="5" customFormat="true" ht="12.8" hidden="false" customHeight="false" outlineLevel="0" collapsed="false">
      <c r="B483" s="56"/>
      <c r="H483" s="53"/>
    </row>
    <row r="484" s="5" customFormat="true" ht="12.8" hidden="false" customHeight="false" outlineLevel="0" collapsed="false">
      <c r="B484" s="56"/>
      <c r="H484" s="53"/>
    </row>
    <row r="485" s="5" customFormat="true" ht="12.8" hidden="false" customHeight="false" outlineLevel="0" collapsed="false">
      <c r="B485" s="56"/>
      <c r="H485" s="53"/>
    </row>
    <row r="486" s="5" customFormat="true" ht="12.8" hidden="false" customHeight="false" outlineLevel="0" collapsed="false">
      <c r="B486" s="56"/>
      <c r="H486" s="53"/>
    </row>
    <row r="487" s="5" customFormat="true" ht="12.8" hidden="false" customHeight="false" outlineLevel="0" collapsed="false">
      <c r="B487" s="56"/>
      <c r="H487" s="53"/>
    </row>
    <row r="488" s="5" customFormat="true" ht="12.8" hidden="false" customHeight="false" outlineLevel="0" collapsed="false">
      <c r="B488" s="56"/>
      <c r="H488" s="53"/>
    </row>
    <row r="489" s="5" customFormat="true" ht="12.8" hidden="false" customHeight="false" outlineLevel="0" collapsed="false">
      <c r="B489" s="56"/>
      <c r="H489" s="53"/>
    </row>
    <row r="490" s="5" customFormat="true" ht="12.8" hidden="false" customHeight="false" outlineLevel="0" collapsed="false">
      <c r="B490" s="56"/>
      <c r="H490" s="53"/>
    </row>
    <row r="491" s="5" customFormat="true" ht="12.8" hidden="false" customHeight="false" outlineLevel="0" collapsed="false">
      <c r="B491" s="56"/>
      <c r="H491" s="53"/>
    </row>
    <row r="492" s="5" customFormat="true" ht="12.8" hidden="false" customHeight="false" outlineLevel="0" collapsed="false">
      <c r="B492" s="56"/>
      <c r="H492" s="53"/>
    </row>
    <row r="493" s="5" customFormat="true" ht="12.8" hidden="false" customHeight="false" outlineLevel="0" collapsed="false">
      <c r="B493" s="56"/>
      <c r="H493" s="53"/>
    </row>
    <row r="494" s="5" customFormat="true" ht="12.8" hidden="false" customHeight="false" outlineLevel="0" collapsed="false">
      <c r="B494" s="56"/>
      <c r="H494" s="53"/>
    </row>
    <row r="495" s="5" customFormat="true" ht="12.8" hidden="false" customHeight="false" outlineLevel="0" collapsed="false">
      <c r="B495" s="56"/>
      <c r="H495" s="53"/>
    </row>
    <row r="496" s="5" customFormat="true" ht="12.8" hidden="false" customHeight="false" outlineLevel="0" collapsed="false">
      <c r="B496" s="56"/>
      <c r="H496" s="53"/>
    </row>
    <row r="497" s="5" customFormat="true" ht="12.8" hidden="false" customHeight="false" outlineLevel="0" collapsed="false">
      <c r="B497" s="56"/>
      <c r="H497" s="53"/>
    </row>
    <row r="498" s="5" customFormat="true" ht="12.8" hidden="false" customHeight="false" outlineLevel="0" collapsed="false">
      <c r="B498" s="56"/>
      <c r="H498" s="53"/>
    </row>
    <row r="499" s="5" customFormat="true" ht="12.8" hidden="false" customHeight="false" outlineLevel="0" collapsed="false">
      <c r="B499" s="56"/>
      <c r="H499" s="53"/>
    </row>
    <row r="500" s="5" customFormat="true" ht="12.8" hidden="false" customHeight="false" outlineLevel="0" collapsed="false">
      <c r="B500" s="56"/>
      <c r="H500" s="53"/>
    </row>
    <row r="501" s="5" customFormat="true" ht="12.8" hidden="false" customHeight="false" outlineLevel="0" collapsed="false">
      <c r="B501" s="56"/>
      <c r="H501" s="53"/>
    </row>
    <row r="502" s="5" customFormat="true" ht="12.8" hidden="false" customHeight="false" outlineLevel="0" collapsed="false">
      <c r="B502" s="56"/>
      <c r="H502" s="53"/>
    </row>
    <row r="503" s="5" customFormat="true" ht="12.8" hidden="false" customHeight="false" outlineLevel="0" collapsed="false">
      <c r="B503" s="56"/>
      <c r="H503" s="53"/>
    </row>
    <row r="504" s="5" customFormat="true" ht="12.8" hidden="false" customHeight="false" outlineLevel="0" collapsed="false">
      <c r="B504" s="56"/>
      <c r="H504" s="53"/>
    </row>
    <row r="505" s="5" customFormat="true" ht="12.8" hidden="false" customHeight="false" outlineLevel="0" collapsed="false">
      <c r="B505" s="56"/>
      <c r="H505" s="53"/>
    </row>
    <row r="506" s="5" customFormat="true" ht="12.8" hidden="false" customHeight="false" outlineLevel="0" collapsed="false">
      <c r="B506" s="56"/>
      <c r="H506" s="53"/>
    </row>
    <row r="507" s="5" customFormat="true" ht="12.8" hidden="false" customHeight="false" outlineLevel="0" collapsed="false">
      <c r="B507" s="56"/>
      <c r="H507" s="53"/>
    </row>
    <row r="508" s="5" customFormat="true" ht="12.8" hidden="false" customHeight="false" outlineLevel="0" collapsed="false">
      <c r="B508" s="56"/>
      <c r="H508" s="53"/>
    </row>
    <row r="509" s="5" customFormat="true" ht="12.8" hidden="false" customHeight="false" outlineLevel="0" collapsed="false">
      <c r="B509" s="56"/>
      <c r="H509" s="53"/>
    </row>
    <row r="510" s="5" customFormat="true" ht="12.8" hidden="false" customHeight="false" outlineLevel="0" collapsed="false">
      <c r="B510" s="56"/>
      <c r="H510" s="53"/>
    </row>
    <row r="511" s="5" customFormat="true" ht="12.8" hidden="false" customHeight="false" outlineLevel="0" collapsed="false">
      <c r="B511" s="56"/>
      <c r="H511" s="53"/>
    </row>
    <row r="512" s="5" customFormat="true" ht="12.8" hidden="false" customHeight="false" outlineLevel="0" collapsed="false">
      <c r="B512" s="56"/>
      <c r="H512" s="53"/>
    </row>
    <row r="513" s="5" customFormat="true" ht="12.8" hidden="false" customHeight="false" outlineLevel="0" collapsed="false">
      <c r="B513" s="56"/>
      <c r="H513" s="53"/>
    </row>
    <row r="514" s="5" customFormat="true" ht="12.8" hidden="false" customHeight="false" outlineLevel="0" collapsed="false">
      <c r="B514" s="56"/>
      <c r="H514" s="53"/>
    </row>
    <row r="515" s="5" customFormat="true" ht="12.8" hidden="false" customHeight="false" outlineLevel="0" collapsed="false">
      <c r="B515" s="56"/>
      <c r="H515" s="53"/>
    </row>
    <row r="516" s="5" customFormat="true" ht="12.8" hidden="false" customHeight="false" outlineLevel="0" collapsed="false">
      <c r="B516" s="56"/>
      <c r="H516" s="53"/>
    </row>
    <row r="517" s="5" customFormat="true" ht="12.8" hidden="false" customHeight="false" outlineLevel="0" collapsed="false">
      <c r="B517" s="56"/>
      <c r="H517" s="53"/>
    </row>
    <row r="518" s="5" customFormat="true" ht="12.8" hidden="false" customHeight="false" outlineLevel="0" collapsed="false">
      <c r="B518" s="56"/>
      <c r="H518" s="53"/>
    </row>
    <row r="519" s="5" customFormat="true" ht="12.8" hidden="false" customHeight="false" outlineLevel="0" collapsed="false">
      <c r="B519" s="56"/>
      <c r="H519" s="53"/>
    </row>
    <row r="520" s="5" customFormat="true" ht="12.8" hidden="false" customHeight="false" outlineLevel="0" collapsed="false">
      <c r="B520" s="56"/>
      <c r="H520" s="53"/>
    </row>
    <row r="521" s="5" customFormat="true" ht="12.8" hidden="false" customHeight="false" outlineLevel="0" collapsed="false">
      <c r="B521" s="56"/>
      <c r="H521" s="53"/>
    </row>
    <row r="522" s="5" customFormat="true" ht="12.8" hidden="false" customHeight="false" outlineLevel="0" collapsed="false">
      <c r="B522" s="56"/>
      <c r="H522" s="53"/>
    </row>
    <row r="523" s="5" customFormat="true" ht="12.8" hidden="false" customHeight="false" outlineLevel="0" collapsed="false">
      <c r="B523" s="56"/>
      <c r="H523" s="53"/>
    </row>
    <row r="524" s="5" customFormat="true" ht="12.8" hidden="false" customHeight="false" outlineLevel="0" collapsed="false">
      <c r="B524" s="56"/>
      <c r="H524" s="53"/>
    </row>
    <row r="525" s="5" customFormat="true" ht="12.8" hidden="false" customHeight="false" outlineLevel="0" collapsed="false">
      <c r="B525" s="56"/>
      <c r="H525" s="53"/>
    </row>
    <row r="526" s="5" customFormat="true" ht="12.8" hidden="false" customHeight="false" outlineLevel="0" collapsed="false">
      <c r="B526" s="56"/>
      <c r="H526" s="53"/>
    </row>
    <row r="527" s="5" customFormat="true" ht="12.8" hidden="false" customHeight="false" outlineLevel="0" collapsed="false">
      <c r="B527" s="56"/>
      <c r="H527" s="53"/>
    </row>
    <row r="528" s="5" customFormat="true" ht="12.8" hidden="false" customHeight="false" outlineLevel="0" collapsed="false">
      <c r="B528" s="56"/>
      <c r="H528" s="53"/>
    </row>
    <row r="529" s="5" customFormat="true" ht="12.8" hidden="false" customHeight="false" outlineLevel="0" collapsed="false">
      <c r="B529" s="56"/>
      <c r="H529" s="53"/>
    </row>
    <row r="530" s="5" customFormat="true" ht="12.8" hidden="false" customHeight="false" outlineLevel="0" collapsed="false">
      <c r="B530" s="56"/>
      <c r="H530" s="53"/>
    </row>
    <row r="531" s="5" customFormat="true" ht="12.8" hidden="false" customHeight="false" outlineLevel="0" collapsed="false">
      <c r="B531" s="56"/>
      <c r="H531" s="53"/>
    </row>
    <row r="532" s="5" customFormat="true" ht="12.8" hidden="false" customHeight="false" outlineLevel="0" collapsed="false">
      <c r="B532" s="56"/>
      <c r="H532" s="53"/>
    </row>
    <row r="533" s="5" customFormat="true" ht="12.8" hidden="false" customHeight="false" outlineLevel="0" collapsed="false">
      <c r="B533" s="56"/>
      <c r="H533" s="53"/>
    </row>
    <row r="534" s="5" customFormat="true" ht="12.8" hidden="false" customHeight="false" outlineLevel="0" collapsed="false">
      <c r="B534" s="56"/>
      <c r="H534" s="53"/>
    </row>
    <row r="535" s="5" customFormat="true" ht="12.8" hidden="false" customHeight="false" outlineLevel="0" collapsed="false">
      <c r="B535" s="56"/>
      <c r="H535" s="53"/>
    </row>
    <row r="536" s="5" customFormat="true" ht="12.8" hidden="false" customHeight="false" outlineLevel="0" collapsed="false">
      <c r="B536" s="56"/>
      <c r="H536" s="53"/>
    </row>
    <row r="537" s="5" customFormat="true" ht="12.8" hidden="false" customHeight="false" outlineLevel="0" collapsed="false">
      <c r="B537" s="56"/>
      <c r="H537" s="53"/>
    </row>
    <row r="538" s="5" customFormat="true" ht="12.8" hidden="false" customHeight="false" outlineLevel="0" collapsed="false">
      <c r="B538" s="56"/>
      <c r="H538" s="53"/>
    </row>
    <row r="539" s="5" customFormat="true" ht="12.8" hidden="false" customHeight="false" outlineLevel="0" collapsed="false">
      <c r="B539" s="56"/>
      <c r="H539" s="53"/>
    </row>
    <row r="540" s="5" customFormat="true" ht="12.8" hidden="false" customHeight="false" outlineLevel="0" collapsed="false">
      <c r="B540" s="56"/>
      <c r="H540" s="53"/>
    </row>
    <row r="541" s="5" customFormat="true" ht="12.8" hidden="false" customHeight="false" outlineLevel="0" collapsed="false">
      <c r="B541" s="56"/>
      <c r="H541" s="53"/>
    </row>
    <row r="542" s="5" customFormat="true" ht="12.8" hidden="false" customHeight="false" outlineLevel="0" collapsed="false">
      <c r="B542" s="56"/>
      <c r="H542" s="53"/>
    </row>
    <row r="543" s="5" customFormat="true" ht="12.8" hidden="false" customHeight="false" outlineLevel="0" collapsed="false">
      <c r="B543" s="56"/>
      <c r="H543" s="53"/>
    </row>
    <row r="544" s="5" customFormat="true" ht="12.8" hidden="false" customHeight="false" outlineLevel="0" collapsed="false">
      <c r="B544" s="56"/>
      <c r="H544" s="53"/>
    </row>
    <row r="545" s="5" customFormat="true" ht="12.8" hidden="false" customHeight="false" outlineLevel="0" collapsed="false">
      <c r="B545" s="56"/>
      <c r="H545" s="53"/>
    </row>
    <row r="546" s="5" customFormat="true" ht="12.8" hidden="false" customHeight="false" outlineLevel="0" collapsed="false">
      <c r="B546" s="56"/>
      <c r="H546" s="53"/>
    </row>
    <row r="547" s="5" customFormat="true" ht="12.8" hidden="false" customHeight="false" outlineLevel="0" collapsed="false">
      <c r="B547" s="56"/>
      <c r="H547" s="53"/>
    </row>
    <row r="548" s="5" customFormat="true" ht="12.8" hidden="false" customHeight="false" outlineLevel="0" collapsed="false">
      <c r="B548" s="56"/>
      <c r="H548" s="53"/>
    </row>
    <row r="549" s="5" customFormat="true" ht="12.8" hidden="false" customHeight="false" outlineLevel="0" collapsed="false">
      <c r="B549" s="56"/>
      <c r="H549" s="53"/>
    </row>
    <row r="550" s="5" customFormat="true" ht="12.8" hidden="false" customHeight="false" outlineLevel="0" collapsed="false">
      <c r="B550" s="56"/>
      <c r="H550" s="53"/>
    </row>
    <row r="551" s="5" customFormat="true" ht="12.8" hidden="false" customHeight="false" outlineLevel="0" collapsed="false">
      <c r="B551" s="56"/>
      <c r="H551" s="53"/>
    </row>
    <row r="552" s="5" customFormat="true" ht="12.8" hidden="false" customHeight="false" outlineLevel="0" collapsed="false">
      <c r="B552" s="56"/>
      <c r="H552" s="53"/>
    </row>
    <row r="553" s="5" customFormat="true" ht="12.8" hidden="false" customHeight="false" outlineLevel="0" collapsed="false">
      <c r="B553" s="56"/>
      <c r="H553" s="53"/>
    </row>
    <row r="554" s="5" customFormat="true" ht="12.8" hidden="false" customHeight="false" outlineLevel="0" collapsed="false">
      <c r="B554" s="56"/>
      <c r="H554" s="53"/>
    </row>
    <row r="555" s="5" customFormat="true" ht="12.8" hidden="false" customHeight="false" outlineLevel="0" collapsed="false">
      <c r="B555" s="56"/>
      <c r="H555" s="53"/>
    </row>
    <row r="556" s="5" customFormat="true" ht="12.8" hidden="false" customHeight="false" outlineLevel="0" collapsed="false">
      <c r="B556" s="56"/>
      <c r="H556" s="53"/>
    </row>
    <row r="557" s="5" customFormat="true" ht="12.8" hidden="false" customHeight="false" outlineLevel="0" collapsed="false">
      <c r="B557" s="56"/>
      <c r="H557" s="53"/>
    </row>
    <row r="558" s="5" customFormat="true" ht="12.8" hidden="false" customHeight="false" outlineLevel="0" collapsed="false">
      <c r="B558" s="56"/>
      <c r="H558" s="53"/>
    </row>
    <row r="559" s="5" customFormat="true" ht="12.8" hidden="false" customHeight="false" outlineLevel="0" collapsed="false">
      <c r="B559" s="56"/>
      <c r="H559" s="53"/>
    </row>
    <row r="560" s="5" customFormat="true" ht="12.8" hidden="false" customHeight="false" outlineLevel="0" collapsed="false">
      <c r="B560" s="56"/>
      <c r="H560" s="53"/>
    </row>
    <row r="561" s="5" customFormat="true" ht="12.8" hidden="false" customHeight="false" outlineLevel="0" collapsed="false">
      <c r="B561" s="56"/>
      <c r="H561" s="53"/>
    </row>
    <row r="562" s="5" customFormat="true" ht="12.8" hidden="false" customHeight="false" outlineLevel="0" collapsed="false">
      <c r="B562" s="56"/>
      <c r="H562" s="53"/>
    </row>
    <row r="563" s="5" customFormat="true" ht="12.8" hidden="false" customHeight="false" outlineLevel="0" collapsed="false">
      <c r="B563" s="56"/>
      <c r="H563" s="53"/>
    </row>
    <row r="564" s="5" customFormat="true" ht="12.8" hidden="false" customHeight="false" outlineLevel="0" collapsed="false">
      <c r="B564" s="56"/>
      <c r="H564" s="53"/>
    </row>
    <row r="565" s="5" customFormat="true" ht="12.8" hidden="false" customHeight="false" outlineLevel="0" collapsed="false">
      <c r="B565" s="56"/>
      <c r="H565" s="53"/>
    </row>
    <row r="566" s="5" customFormat="true" ht="12.8" hidden="false" customHeight="false" outlineLevel="0" collapsed="false">
      <c r="B566" s="56"/>
      <c r="H566" s="53"/>
    </row>
    <row r="567" s="5" customFormat="true" ht="12.8" hidden="false" customHeight="false" outlineLevel="0" collapsed="false">
      <c r="B567" s="56"/>
      <c r="H567" s="53"/>
    </row>
    <row r="568" s="5" customFormat="true" ht="12.8" hidden="false" customHeight="false" outlineLevel="0" collapsed="false">
      <c r="B568" s="56"/>
      <c r="H568" s="53"/>
    </row>
    <row r="569" s="5" customFormat="true" ht="12.8" hidden="false" customHeight="false" outlineLevel="0" collapsed="false">
      <c r="B569" s="56"/>
      <c r="H569" s="53"/>
    </row>
    <row r="570" s="5" customFormat="true" ht="12.8" hidden="false" customHeight="false" outlineLevel="0" collapsed="false">
      <c r="B570" s="56"/>
      <c r="H570" s="53"/>
    </row>
    <row r="571" s="5" customFormat="true" ht="12.8" hidden="false" customHeight="false" outlineLevel="0" collapsed="false">
      <c r="B571" s="56"/>
      <c r="H571" s="53"/>
    </row>
    <row r="572" s="5" customFormat="true" ht="12.8" hidden="false" customHeight="false" outlineLevel="0" collapsed="false">
      <c r="B572" s="56"/>
      <c r="H572" s="53"/>
    </row>
    <row r="573" s="5" customFormat="true" ht="12.8" hidden="false" customHeight="false" outlineLevel="0" collapsed="false">
      <c r="B573" s="56"/>
      <c r="H573" s="53"/>
    </row>
    <row r="574" s="5" customFormat="true" ht="12.8" hidden="false" customHeight="false" outlineLevel="0" collapsed="false">
      <c r="B574" s="56"/>
      <c r="H574" s="53"/>
    </row>
    <row r="575" s="5" customFormat="true" ht="12.8" hidden="false" customHeight="false" outlineLevel="0" collapsed="false">
      <c r="B575" s="56"/>
      <c r="H575" s="53"/>
    </row>
    <row r="576" s="5" customFormat="true" ht="12.8" hidden="false" customHeight="false" outlineLevel="0" collapsed="false">
      <c r="B576" s="56"/>
      <c r="H576" s="53"/>
    </row>
    <row r="577" s="5" customFormat="true" ht="12.8" hidden="false" customHeight="false" outlineLevel="0" collapsed="false">
      <c r="B577" s="56"/>
      <c r="H577" s="53"/>
    </row>
    <row r="578" s="5" customFormat="true" ht="12.8" hidden="false" customHeight="false" outlineLevel="0" collapsed="false">
      <c r="B578" s="56"/>
      <c r="H578" s="53"/>
    </row>
    <row r="579" s="5" customFormat="true" ht="12.8" hidden="false" customHeight="false" outlineLevel="0" collapsed="false">
      <c r="B579" s="56"/>
      <c r="H579" s="53"/>
    </row>
    <row r="580" s="5" customFormat="true" ht="12.8" hidden="false" customHeight="false" outlineLevel="0" collapsed="false">
      <c r="B580" s="56"/>
      <c r="H580" s="53"/>
    </row>
    <row r="581" s="5" customFormat="true" ht="12.8" hidden="false" customHeight="false" outlineLevel="0" collapsed="false">
      <c r="B581" s="56"/>
      <c r="H581" s="53"/>
    </row>
    <row r="582" s="5" customFormat="true" ht="12.8" hidden="false" customHeight="false" outlineLevel="0" collapsed="false">
      <c r="B582" s="56"/>
      <c r="H582" s="53"/>
    </row>
    <row r="583" s="5" customFormat="true" ht="12.8" hidden="false" customHeight="false" outlineLevel="0" collapsed="false">
      <c r="B583" s="56"/>
      <c r="H583" s="53"/>
    </row>
    <row r="584" s="5" customFormat="true" ht="12.8" hidden="false" customHeight="false" outlineLevel="0" collapsed="false">
      <c r="B584" s="56"/>
      <c r="H584" s="53"/>
    </row>
    <row r="585" s="5" customFormat="true" ht="12.8" hidden="false" customHeight="false" outlineLevel="0" collapsed="false">
      <c r="B585" s="56"/>
      <c r="H585" s="53"/>
    </row>
    <row r="586" s="5" customFormat="true" ht="12.8" hidden="false" customHeight="false" outlineLevel="0" collapsed="false">
      <c r="B586" s="56"/>
      <c r="H586" s="53"/>
    </row>
    <row r="587" s="5" customFormat="true" ht="12.8" hidden="false" customHeight="false" outlineLevel="0" collapsed="false">
      <c r="B587" s="56"/>
      <c r="H587" s="53"/>
    </row>
    <row r="588" s="5" customFormat="true" ht="12.8" hidden="false" customHeight="false" outlineLevel="0" collapsed="false">
      <c r="B588" s="56"/>
      <c r="H588" s="53"/>
    </row>
    <row r="589" s="5" customFormat="true" ht="12.8" hidden="false" customHeight="false" outlineLevel="0" collapsed="false">
      <c r="B589" s="56"/>
      <c r="H589" s="53"/>
    </row>
    <row r="590" s="5" customFormat="true" ht="12.8" hidden="false" customHeight="false" outlineLevel="0" collapsed="false">
      <c r="B590" s="56"/>
      <c r="H590" s="53"/>
    </row>
    <row r="591" s="5" customFormat="true" ht="12.8" hidden="false" customHeight="false" outlineLevel="0" collapsed="false">
      <c r="B591" s="56"/>
      <c r="H591" s="53"/>
    </row>
    <row r="592" s="5" customFormat="true" ht="12.8" hidden="false" customHeight="false" outlineLevel="0" collapsed="false">
      <c r="B592" s="56"/>
      <c r="H592" s="53"/>
    </row>
    <row r="593" s="5" customFormat="true" ht="12.8" hidden="false" customHeight="false" outlineLevel="0" collapsed="false">
      <c r="B593" s="56"/>
      <c r="H593" s="53"/>
    </row>
    <row r="594" s="5" customFormat="true" ht="12.8" hidden="false" customHeight="false" outlineLevel="0" collapsed="false">
      <c r="B594" s="56"/>
      <c r="H594" s="53"/>
    </row>
    <row r="595" s="5" customFormat="true" ht="12.8" hidden="false" customHeight="false" outlineLevel="0" collapsed="false">
      <c r="B595" s="56"/>
      <c r="H595" s="53"/>
    </row>
    <row r="596" s="5" customFormat="true" ht="12.8" hidden="false" customHeight="false" outlineLevel="0" collapsed="false">
      <c r="B596" s="56"/>
      <c r="H596" s="53"/>
    </row>
    <row r="597" s="5" customFormat="true" ht="12.8" hidden="false" customHeight="false" outlineLevel="0" collapsed="false">
      <c r="B597" s="56"/>
      <c r="H597" s="53"/>
    </row>
    <row r="598" s="5" customFormat="true" ht="12.8" hidden="false" customHeight="false" outlineLevel="0" collapsed="false">
      <c r="B598" s="56"/>
      <c r="H598" s="53"/>
    </row>
    <row r="599" s="5" customFormat="true" ht="12.8" hidden="false" customHeight="false" outlineLevel="0" collapsed="false">
      <c r="B599" s="56"/>
      <c r="H599" s="53"/>
    </row>
    <row r="600" s="5" customFormat="true" ht="12.8" hidden="false" customHeight="false" outlineLevel="0" collapsed="false">
      <c r="B600" s="56"/>
      <c r="H600" s="53"/>
    </row>
    <row r="601" s="5" customFormat="true" ht="12.8" hidden="false" customHeight="false" outlineLevel="0" collapsed="false">
      <c r="B601" s="56"/>
      <c r="H601" s="53"/>
    </row>
    <row r="602" s="5" customFormat="true" ht="12.8" hidden="false" customHeight="false" outlineLevel="0" collapsed="false">
      <c r="B602" s="56"/>
      <c r="H602" s="53"/>
    </row>
    <row r="603" s="5" customFormat="true" ht="12.8" hidden="false" customHeight="false" outlineLevel="0" collapsed="false">
      <c r="B603" s="56"/>
      <c r="H603" s="53"/>
    </row>
    <row r="604" s="5" customFormat="true" ht="12.8" hidden="false" customHeight="false" outlineLevel="0" collapsed="false">
      <c r="B604" s="56"/>
      <c r="H604" s="53"/>
    </row>
    <row r="605" s="5" customFormat="true" ht="12.8" hidden="false" customHeight="false" outlineLevel="0" collapsed="false">
      <c r="B605" s="56"/>
      <c r="H605" s="53"/>
    </row>
    <row r="606" s="5" customFormat="true" ht="12.8" hidden="false" customHeight="false" outlineLevel="0" collapsed="false">
      <c r="B606" s="56"/>
      <c r="H606" s="53"/>
    </row>
    <row r="607" s="5" customFormat="true" ht="12.8" hidden="false" customHeight="false" outlineLevel="0" collapsed="false">
      <c r="B607" s="56"/>
      <c r="H607" s="53"/>
    </row>
    <row r="608" s="5" customFormat="true" ht="12.8" hidden="false" customHeight="false" outlineLevel="0" collapsed="false">
      <c r="B608" s="56"/>
      <c r="H608" s="53"/>
    </row>
    <row r="609" s="5" customFormat="true" ht="12.8" hidden="false" customHeight="false" outlineLevel="0" collapsed="false">
      <c r="B609" s="56"/>
      <c r="H609" s="53"/>
    </row>
    <row r="610" s="5" customFormat="true" ht="12.8" hidden="false" customHeight="false" outlineLevel="0" collapsed="false">
      <c r="B610" s="56"/>
      <c r="H610" s="53"/>
    </row>
    <row r="611" s="5" customFormat="true" ht="12.8" hidden="false" customHeight="false" outlineLevel="0" collapsed="false">
      <c r="B611" s="56"/>
      <c r="H611" s="53"/>
    </row>
    <row r="612" s="5" customFormat="true" ht="12.8" hidden="false" customHeight="false" outlineLevel="0" collapsed="false">
      <c r="B612" s="56"/>
      <c r="H612" s="53"/>
    </row>
    <row r="613" s="5" customFormat="true" ht="12.8" hidden="false" customHeight="false" outlineLevel="0" collapsed="false">
      <c r="B613" s="56"/>
      <c r="H613" s="53"/>
    </row>
    <row r="614" s="5" customFormat="true" ht="12.8" hidden="false" customHeight="false" outlineLevel="0" collapsed="false">
      <c r="B614" s="56"/>
      <c r="H614" s="53"/>
    </row>
    <row r="615" s="5" customFormat="true" ht="12.8" hidden="false" customHeight="false" outlineLevel="0" collapsed="false">
      <c r="B615" s="56"/>
      <c r="H615" s="53"/>
    </row>
    <row r="616" s="5" customFormat="true" ht="12.8" hidden="false" customHeight="false" outlineLevel="0" collapsed="false">
      <c r="B616" s="56"/>
      <c r="H616" s="53"/>
    </row>
    <row r="617" s="5" customFormat="true" ht="12.8" hidden="false" customHeight="false" outlineLevel="0" collapsed="false">
      <c r="B617" s="56"/>
      <c r="H617" s="53"/>
    </row>
    <row r="618" s="5" customFormat="true" ht="12.8" hidden="false" customHeight="false" outlineLevel="0" collapsed="false">
      <c r="B618" s="56"/>
      <c r="H618" s="53"/>
    </row>
    <row r="619" s="5" customFormat="true" ht="12.8" hidden="false" customHeight="false" outlineLevel="0" collapsed="false">
      <c r="B619" s="56"/>
      <c r="H619" s="53"/>
    </row>
    <row r="620" s="5" customFormat="true" ht="12.8" hidden="false" customHeight="false" outlineLevel="0" collapsed="false">
      <c r="B620" s="56"/>
      <c r="H620" s="53"/>
    </row>
    <row r="621" s="5" customFormat="true" ht="12.8" hidden="false" customHeight="false" outlineLevel="0" collapsed="false">
      <c r="B621" s="56"/>
      <c r="H621" s="53"/>
    </row>
    <row r="622" s="5" customFormat="true" ht="12.8" hidden="false" customHeight="false" outlineLevel="0" collapsed="false">
      <c r="B622" s="56"/>
      <c r="H622" s="53"/>
    </row>
    <row r="623" s="5" customFormat="true" ht="12.8" hidden="false" customHeight="false" outlineLevel="0" collapsed="false">
      <c r="B623" s="56"/>
      <c r="H623" s="53"/>
    </row>
    <row r="624" s="5" customFormat="true" ht="12.8" hidden="false" customHeight="false" outlineLevel="0" collapsed="false">
      <c r="B624" s="56"/>
      <c r="H624" s="53"/>
    </row>
    <row r="625" s="5" customFormat="true" ht="12.8" hidden="false" customHeight="false" outlineLevel="0" collapsed="false">
      <c r="B625" s="56"/>
      <c r="H625" s="53"/>
    </row>
    <row r="626" s="5" customFormat="true" ht="12.8" hidden="false" customHeight="false" outlineLevel="0" collapsed="false">
      <c r="B626" s="56"/>
      <c r="H626" s="53"/>
    </row>
    <row r="627" s="5" customFormat="true" ht="12.8" hidden="false" customHeight="false" outlineLevel="0" collapsed="false">
      <c r="B627" s="56"/>
      <c r="H627" s="53"/>
    </row>
    <row r="628" s="5" customFormat="true" ht="12.8" hidden="false" customHeight="false" outlineLevel="0" collapsed="false">
      <c r="B628" s="56"/>
      <c r="H628" s="53"/>
    </row>
    <row r="629" s="5" customFormat="true" ht="12.8" hidden="false" customHeight="false" outlineLevel="0" collapsed="false">
      <c r="B629" s="56"/>
      <c r="H629" s="53"/>
    </row>
    <row r="630" s="5" customFormat="true" ht="12.8" hidden="false" customHeight="false" outlineLevel="0" collapsed="false">
      <c r="B630" s="56"/>
      <c r="H630" s="53"/>
    </row>
    <row r="631" s="5" customFormat="true" ht="12.8" hidden="false" customHeight="false" outlineLevel="0" collapsed="false">
      <c r="B631" s="56"/>
      <c r="H631" s="53"/>
    </row>
    <row r="632" s="5" customFormat="true" ht="12.8" hidden="false" customHeight="false" outlineLevel="0" collapsed="false">
      <c r="B632" s="56"/>
      <c r="H632" s="53"/>
    </row>
    <row r="633" s="5" customFormat="true" ht="12.8" hidden="false" customHeight="false" outlineLevel="0" collapsed="false">
      <c r="B633" s="56"/>
      <c r="H633" s="53"/>
    </row>
    <row r="634" s="5" customFormat="true" ht="12.8" hidden="false" customHeight="false" outlineLevel="0" collapsed="false">
      <c r="B634" s="56"/>
      <c r="H634" s="53"/>
    </row>
    <row r="635" s="5" customFormat="true" ht="12.8" hidden="false" customHeight="false" outlineLevel="0" collapsed="false">
      <c r="B635" s="56"/>
      <c r="H635" s="53"/>
    </row>
    <row r="636" s="5" customFormat="true" ht="12.8" hidden="false" customHeight="false" outlineLevel="0" collapsed="false">
      <c r="B636" s="56"/>
      <c r="H636" s="53"/>
    </row>
    <row r="637" s="5" customFormat="true" ht="12.8" hidden="false" customHeight="false" outlineLevel="0" collapsed="false">
      <c r="B637" s="56"/>
      <c r="H637" s="53"/>
    </row>
    <row r="638" s="5" customFormat="true" ht="12.8" hidden="false" customHeight="false" outlineLevel="0" collapsed="false">
      <c r="B638" s="56"/>
      <c r="H638" s="53"/>
    </row>
    <row r="639" s="5" customFormat="true" ht="12.8" hidden="false" customHeight="false" outlineLevel="0" collapsed="false">
      <c r="B639" s="56"/>
      <c r="H639" s="53"/>
    </row>
    <row r="640" s="5" customFormat="true" ht="12.8" hidden="false" customHeight="false" outlineLevel="0" collapsed="false">
      <c r="B640" s="56"/>
      <c r="H640" s="53"/>
    </row>
    <row r="641" s="5" customFormat="true" ht="12.8" hidden="false" customHeight="false" outlineLevel="0" collapsed="false">
      <c r="B641" s="56"/>
      <c r="H641" s="53"/>
    </row>
    <row r="642" s="5" customFormat="true" ht="12.8" hidden="false" customHeight="false" outlineLevel="0" collapsed="false">
      <c r="B642" s="56"/>
      <c r="H642" s="53"/>
    </row>
    <row r="643" s="5" customFormat="true" ht="12.8" hidden="false" customHeight="false" outlineLevel="0" collapsed="false">
      <c r="B643" s="56"/>
      <c r="H643" s="53"/>
    </row>
    <row r="644" s="5" customFormat="true" ht="12.8" hidden="false" customHeight="false" outlineLevel="0" collapsed="false">
      <c r="B644" s="56"/>
      <c r="H644" s="53"/>
    </row>
    <row r="645" s="5" customFormat="true" ht="12.8" hidden="false" customHeight="false" outlineLevel="0" collapsed="false">
      <c r="B645" s="56"/>
      <c r="H645" s="53"/>
    </row>
    <row r="646" s="5" customFormat="true" ht="12.8" hidden="false" customHeight="false" outlineLevel="0" collapsed="false">
      <c r="B646" s="56"/>
      <c r="H646" s="53"/>
    </row>
    <row r="647" s="5" customFormat="true" ht="12.8" hidden="false" customHeight="false" outlineLevel="0" collapsed="false">
      <c r="B647" s="56"/>
      <c r="H647" s="53"/>
    </row>
    <row r="648" s="5" customFormat="true" ht="12.8" hidden="false" customHeight="false" outlineLevel="0" collapsed="false">
      <c r="B648" s="56"/>
      <c r="H648" s="53"/>
    </row>
    <row r="649" s="5" customFormat="true" ht="12.8" hidden="false" customHeight="false" outlineLevel="0" collapsed="false">
      <c r="B649" s="56"/>
      <c r="H649" s="53"/>
    </row>
    <row r="650" s="5" customFormat="true" ht="12.8" hidden="false" customHeight="false" outlineLevel="0" collapsed="false">
      <c r="B650" s="56"/>
      <c r="H650" s="53"/>
    </row>
    <row r="651" s="5" customFormat="true" ht="12.8" hidden="false" customHeight="false" outlineLevel="0" collapsed="false">
      <c r="B651" s="56"/>
      <c r="H651" s="53"/>
    </row>
    <row r="652" s="5" customFormat="true" ht="12.8" hidden="false" customHeight="false" outlineLevel="0" collapsed="false">
      <c r="B652" s="56"/>
      <c r="H652" s="53"/>
    </row>
    <row r="653" s="5" customFormat="true" ht="12.8" hidden="false" customHeight="false" outlineLevel="0" collapsed="false">
      <c r="B653" s="56"/>
      <c r="H653" s="53"/>
    </row>
    <row r="654" s="5" customFormat="true" ht="12.8" hidden="false" customHeight="false" outlineLevel="0" collapsed="false">
      <c r="B654" s="56"/>
      <c r="H654" s="53"/>
    </row>
    <row r="655" s="5" customFormat="true" ht="12.8" hidden="false" customHeight="false" outlineLevel="0" collapsed="false">
      <c r="B655" s="56"/>
      <c r="H655" s="53"/>
    </row>
    <row r="656" s="5" customFormat="true" ht="12.8" hidden="false" customHeight="false" outlineLevel="0" collapsed="false">
      <c r="B656" s="56"/>
      <c r="H656" s="53"/>
    </row>
    <row r="657" s="5" customFormat="true" ht="12.8" hidden="false" customHeight="false" outlineLevel="0" collapsed="false">
      <c r="B657" s="56"/>
      <c r="H657" s="53"/>
    </row>
    <row r="658" s="5" customFormat="true" ht="12.8" hidden="false" customHeight="false" outlineLevel="0" collapsed="false">
      <c r="B658" s="56"/>
      <c r="H658" s="53"/>
    </row>
    <row r="659" s="5" customFormat="true" ht="12.8" hidden="false" customHeight="false" outlineLevel="0" collapsed="false">
      <c r="B659" s="56"/>
      <c r="H659" s="53"/>
    </row>
    <row r="660" s="5" customFormat="true" ht="12.8" hidden="false" customHeight="false" outlineLevel="0" collapsed="false">
      <c r="B660" s="56"/>
      <c r="H660" s="53"/>
    </row>
    <row r="661" s="5" customFormat="true" ht="12.8" hidden="false" customHeight="false" outlineLevel="0" collapsed="false">
      <c r="B661" s="56"/>
      <c r="H661" s="53"/>
    </row>
    <row r="662" s="5" customFormat="true" ht="12.8" hidden="false" customHeight="false" outlineLevel="0" collapsed="false">
      <c r="B662" s="56"/>
      <c r="H662" s="53"/>
    </row>
    <row r="663" s="5" customFormat="true" ht="12.8" hidden="false" customHeight="false" outlineLevel="0" collapsed="false">
      <c r="B663" s="56"/>
      <c r="H663" s="53"/>
    </row>
    <row r="664" s="5" customFormat="true" ht="12.8" hidden="false" customHeight="false" outlineLevel="0" collapsed="false">
      <c r="B664" s="56"/>
      <c r="H664" s="53"/>
    </row>
    <row r="665" s="5" customFormat="true" ht="12.8" hidden="false" customHeight="false" outlineLevel="0" collapsed="false">
      <c r="B665" s="56"/>
      <c r="H665" s="53"/>
    </row>
    <row r="666" s="5" customFormat="true" ht="12.8" hidden="false" customHeight="false" outlineLevel="0" collapsed="false">
      <c r="B666" s="56"/>
      <c r="H666" s="53"/>
    </row>
    <row r="667" s="5" customFormat="true" ht="12.8" hidden="false" customHeight="false" outlineLevel="0" collapsed="false">
      <c r="B667" s="56"/>
      <c r="H667" s="53"/>
    </row>
    <row r="668" s="5" customFormat="true" ht="12.8" hidden="false" customHeight="false" outlineLevel="0" collapsed="false">
      <c r="B668" s="56"/>
      <c r="H668" s="53"/>
    </row>
    <row r="669" s="5" customFormat="true" ht="12.8" hidden="false" customHeight="false" outlineLevel="0" collapsed="false">
      <c r="B669" s="56"/>
      <c r="H669" s="53"/>
    </row>
    <row r="670" s="5" customFormat="true" ht="12.8" hidden="false" customHeight="false" outlineLevel="0" collapsed="false">
      <c r="B670" s="56"/>
      <c r="H670" s="53"/>
    </row>
    <row r="671" s="5" customFormat="true" ht="12.8" hidden="false" customHeight="false" outlineLevel="0" collapsed="false">
      <c r="B671" s="56"/>
      <c r="H671" s="53"/>
    </row>
    <row r="672" s="5" customFormat="true" ht="12.8" hidden="false" customHeight="false" outlineLevel="0" collapsed="false">
      <c r="B672" s="56"/>
      <c r="H672" s="53"/>
    </row>
    <row r="673" s="5" customFormat="true" ht="12.8" hidden="false" customHeight="false" outlineLevel="0" collapsed="false">
      <c r="B673" s="56"/>
      <c r="H673" s="53"/>
    </row>
    <row r="674" s="5" customFormat="true" ht="12.8" hidden="false" customHeight="false" outlineLevel="0" collapsed="false">
      <c r="B674" s="56"/>
      <c r="H674" s="53"/>
    </row>
    <row r="675" s="5" customFormat="true" ht="12.8" hidden="false" customHeight="false" outlineLevel="0" collapsed="false">
      <c r="B675" s="56"/>
      <c r="H675" s="53"/>
    </row>
    <row r="676" s="5" customFormat="true" ht="12.8" hidden="false" customHeight="false" outlineLevel="0" collapsed="false">
      <c r="B676" s="56"/>
      <c r="H676" s="53"/>
    </row>
    <row r="677" s="5" customFormat="true" ht="12.8" hidden="false" customHeight="false" outlineLevel="0" collapsed="false">
      <c r="B677" s="56"/>
      <c r="H677" s="53"/>
    </row>
    <row r="678" s="5" customFormat="true" ht="12.8" hidden="false" customHeight="false" outlineLevel="0" collapsed="false">
      <c r="B678" s="56"/>
      <c r="H678" s="53"/>
    </row>
    <row r="679" s="5" customFormat="true" ht="12.8" hidden="false" customHeight="false" outlineLevel="0" collapsed="false">
      <c r="B679" s="56"/>
      <c r="H679" s="53"/>
    </row>
    <row r="680" s="5" customFormat="true" ht="12.8" hidden="false" customHeight="false" outlineLevel="0" collapsed="false">
      <c r="B680" s="56"/>
      <c r="H680" s="53"/>
    </row>
    <row r="681" s="5" customFormat="true" ht="12.8" hidden="false" customHeight="false" outlineLevel="0" collapsed="false">
      <c r="B681" s="56"/>
      <c r="H681" s="53"/>
    </row>
    <row r="682" s="5" customFormat="true" ht="12.8" hidden="false" customHeight="false" outlineLevel="0" collapsed="false">
      <c r="B682" s="56"/>
      <c r="H682" s="53"/>
    </row>
    <row r="683" s="5" customFormat="true" ht="12.8" hidden="false" customHeight="false" outlineLevel="0" collapsed="false">
      <c r="B683" s="56"/>
      <c r="H683" s="53"/>
    </row>
    <row r="684" s="5" customFormat="true" ht="12.8" hidden="false" customHeight="false" outlineLevel="0" collapsed="false">
      <c r="B684" s="56"/>
      <c r="H684" s="53"/>
    </row>
    <row r="685" s="5" customFormat="true" ht="12.8" hidden="false" customHeight="false" outlineLevel="0" collapsed="false">
      <c r="B685" s="56"/>
      <c r="H685" s="53"/>
    </row>
    <row r="686" s="5" customFormat="true" ht="12.8" hidden="false" customHeight="false" outlineLevel="0" collapsed="false">
      <c r="B686" s="56"/>
      <c r="H686" s="53"/>
    </row>
    <row r="687" s="5" customFormat="true" ht="12.8" hidden="false" customHeight="false" outlineLevel="0" collapsed="false">
      <c r="B687" s="56"/>
      <c r="H687" s="53"/>
    </row>
    <row r="688" s="5" customFormat="true" ht="12.8" hidden="false" customHeight="false" outlineLevel="0" collapsed="false">
      <c r="B688" s="56"/>
      <c r="H688" s="53"/>
    </row>
    <row r="689" s="5" customFormat="true" ht="12.8" hidden="false" customHeight="false" outlineLevel="0" collapsed="false">
      <c r="B689" s="56"/>
      <c r="H689" s="53"/>
    </row>
    <row r="690" s="5" customFormat="true" ht="12.8" hidden="false" customHeight="false" outlineLevel="0" collapsed="false">
      <c r="B690" s="56"/>
      <c r="H690" s="53"/>
    </row>
    <row r="691" s="5" customFormat="true" ht="12.8" hidden="false" customHeight="false" outlineLevel="0" collapsed="false">
      <c r="B691" s="56"/>
      <c r="H691" s="53"/>
    </row>
    <row r="692" s="5" customFormat="true" ht="12.8" hidden="false" customHeight="false" outlineLevel="0" collapsed="false">
      <c r="B692" s="56"/>
      <c r="H692" s="53"/>
    </row>
    <row r="693" s="5" customFormat="true" ht="12.8" hidden="false" customHeight="false" outlineLevel="0" collapsed="false">
      <c r="B693" s="56"/>
      <c r="H693" s="53"/>
    </row>
    <row r="694" s="5" customFormat="true" ht="12.8" hidden="false" customHeight="false" outlineLevel="0" collapsed="false">
      <c r="B694" s="56"/>
      <c r="H694" s="53"/>
    </row>
    <row r="695" s="5" customFormat="true" ht="12.8" hidden="false" customHeight="false" outlineLevel="0" collapsed="false">
      <c r="B695" s="56"/>
      <c r="H695" s="53"/>
    </row>
    <row r="696" s="5" customFormat="true" ht="12.8" hidden="false" customHeight="false" outlineLevel="0" collapsed="false">
      <c r="B696" s="56"/>
      <c r="H696" s="53"/>
    </row>
    <row r="697" s="5" customFormat="true" ht="12.8" hidden="false" customHeight="false" outlineLevel="0" collapsed="false">
      <c r="B697" s="56"/>
      <c r="H697" s="53"/>
    </row>
    <row r="698" s="5" customFormat="true" ht="12.8" hidden="false" customHeight="false" outlineLevel="0" collapsed="false">
      <c r="B698" s="56"/>
      <c r="H698" s="53"/>
    </row>
    <row r="699" s="5" customFormat="true" ht="12.8" hidden="false" customHeight="false" outlineLevel="0" collapsed="false">
      <c r="B699" s="56"/>
      <c r="H699" s="53"/>
    </row>
    <row r="700" s="5" customFormat="true" ht="12.8" hidden="false" customHeight="false" outlineLevel="0" collapsed="false">
      <c r="B700" s="56"/>
      <c r="H700" s="53"/>
    </row>
    <row r="701" s="5" customFormat="true" ht="12.8" hidden="false" customHeight="false" outlineLevel="0" collapsed="false">
      <c r="B701" s="56"/>
      <c r="H701" s="53"/>
    </row>
    <row r="702" s="5" customFormat="true" ht="12.8" hidden="false" customHeight="false" outlineLevel="0" collapsed="false">
      <c r="B702" s="56"/>
      <c r="H702" s="53"/>
    </row>
    <row r="703" s="5" customFormat="true" ht="12.8" hidden="false" customHeight="false" outlineLevel="0" collapsed="false">
      <c r="B703" s="56"/>
      <c r="H703" s="53"/>
    </row>
    <row r="704" s="5" customFormat="true" ht="12.8" hidden="false" customHeight="false" outlineLevel="0" collapsed="false">
      <c r="B704" s="56"/>
      <c r="H704" s="53"/>
    </row>
    <row r="705" s="5" customFormat="true" ht="12.8" hidden="false" customHeight="false" outlineLevel="0" collapsed="false">
      <c r="B705" s="56"/>
      <c r="H705" s="53"/>
    </row>
    <row r="706" s="5" customFormat="true" ht="12.8" hidden="false" customHeight="false" outlineLevel="0" collapsed="false">
      <c r="B706" s="56"/>
      <c r="H706" s="53"/>
    </row>
    <row r="707" s="5" customFormat="true" ht="12.8" hidden="false" customHeight="false" outlineLevel="0" collapsed="false">
      <c r="B707" s="56"/>
      <c r="H707" s="53"/>
    </row>
    <row r="708" s="5" customFormat="true" ht="12.8" hidden="false" customHeight="false" outlineLevel="0" collapsed="false">
      <c r="B708" s="56"/>
      <c r="H708" s="53"/>
    </row>
    <row r="709" s="5" customFormat="true" ht="12.8" hidden="false" customHeight="false" outlineLevel="0" collapsed="false">
      <c r="B709" s="56"/>
      <c r="H709" s="53"/>
    </row>
    <row r="710" s="5" customFormat="true" ht="12.8" hidden="false" customHeight="false" outlineLevel="0" collapsed="false">
      <c r="B710" s="56"/>
      <c r="H710" s="53"/>
    </row>
    <row r="711" s="5" customFormat="true" ht="12.8" hidden="false" customHeight="false" outlineLevel="0" collapsed="false">
      <c r="B711" s="56"/>
      <c r="H711" s="53"/>
    </row>
    <row r="712" s="5" customFormat="true" ht="12.8" hidden="false" customHeight="false" outlineLevel="0" collapsed="false">
      <c r="B712" s="56"/>
      <c r="H712" s="53"/>
    </row>
    <row r="713" s="5" customFormat="true" ht="12.8" hidden="false" customHeight="false" outlineLevel="0" collapsed="false">
      <c r="B713" s="56"/>
      <c r="H713" s="53"/>
    </row>
    <row r="714" s="5" customFormat="true" ht="12.8" hidden="false" customHeight="false" outlineLevel="0" collapsed="false">
      <c r="B714" s="56"/>
      <c r="H714" s="53"/>
    </row>
    <row r="715" s="5" customFormat="true" ht="12.8" hidden="false" customHeight="false" outlineLevel="0" collapsed="false">
      <c r="B715" s="56"/>
      <c r="H715" s="53"/>
    </row>
    <row r="716" s="5" customFormat="true" ht="12.8" hidden="false" customHeight="false" outlineLevel="0" collapsed="false">
      <c r="B716" s="56"/>
      <c r="H716" s="53"/>
    </row>
    <row r="717" s="5" customFormat="true" ht="12.8" hidden="false" customHeight="false" outlineLevel="0" collapsed="false">
      <c r="B717" s="56"/>
      <c r="H717" s="53"/>
    </row>
    <row r="718" s="5" customFormat="true" ht="12.8" hidden="false" customHeight="false" outlineLevel="0" collapsed="false">
      <c r="B718" s="56"/>
      <c r="H718" s="53"/>
    </row>
    <row r="719" s="5" customFormat="true" ht="12.8" hidden="false" customHeight="false" outlineLevel="0" collapsed="false">
      <c r="B719" s="56"/>
      <c r="H719" s="53"/>
    </row>
    <row r="720" s="5" customFormat="true" ht="12.8" hidden="false" customHeight="false" outlineLevel="0" collapsed="false">
      <c r="B720" s="56"/>
      <c r="H720" s="53"/>
    </row>
    <row r="721" s="5" customFormat="true" ht="12.8" hidden="false" customHeight="false" outlineLevel="0" collapsed="false">
      <c r="B721" s="56"/>
      <c r="H721" s="53"/>
    </row>
    <row r="722" s="5" customFormat="true" ht="12.8" hidden="false" customHeight="false" outlineLevel="0" collapsed="false">
      <c r="B722" s="56"/>
      <c r="H722" s="53"/>
    </row>
    <row r="723" s="5" customFormat="true" ht="12.8" hidden="false" customHeight="false" outlineLevel="0" collapsed="false">
      <c r="B723" s="56"/>
      <c r="H723" s="53"/>
    </row>
    <row r="724" s="5" customFormat="true" ht="12.8" hidden="false" customHeight="false" outlineLevel="0" collapsed="false">
      <c r="B724" s="56"/>
      <c r="H724" s="53"/>
    </row>
    <row r="725" s="5" customFormat="true" ht="12.8" hidden="false" customHeight="false" outlineLevel="0" collapsed="false">
      <c r="B725" s="56"/>
      <c r="H725" s="53"/>
    </row>
    <row r="726" s="5" customFormat="true" ht="12.8" hidden="false" customHeight="false" outlineLevel="0" collapsed="false">
      <c r="B726" s="56"/>
      <c r="H726" s="53"/>
    </row>
    <row r="727" s="5" customFormat="true" ht="12.8" hidden="false" customHeight="false" outlineLevel="0" collapsed="false">
      <c r="B727" s="56"/>
      <c r="H727" s="53"/>
    </row>
    <row r="728" s="5" customFormat="true" ht="12.8" hidden="false" customHeight="false" outlineLevel="0" collapsed="false">
      <c r="B728" s="56"/>
      <c r="H728" s="53"/>
    </row>
    <row r="729" s="5" customFormat="true" ht="12.8" hidden="false" customHeight="false" outlineLevel="0" collapsed="false">
      <c r="B729" s="56"/>
      <c r="H729" s="53"/>
    </row>
    <row r="730" s="5" customFormat="true" ht="12.8" hidden="false" customHeight="false" outlineLevel="0" collapsed="false">
      <c r="B730" s="56"/>
      <c r="H730" s="53"/>
    </row>
    <row r="731" s="5" customFormat="true" ht="12.8" hidden="false" customHeight="false" outlineLevel="0" collapsed="false">
      <c r="B731" s="56"/>
      <c r="H731" s="53"/>
    </row>
    <row r="732" s="5" customFormat="true" ht="12.8" hidden="false" customHeight="false" outlineLevel="0" collapsed="false">
      <c r="B732" s="56"/>
      <c r="H732" s="53"/>
    </row>
    <row r="733" s="5" customFormat="true" ht="12.8" hidden="false" customHeight="false" outlineLevel="0" collapsed="false">
      <c r="B733" s="56"/>
      <c r="H733" s="53"/>
    </row>
    <row r="734" s="5" customFormat="true" ht="12.8" hidden="false" customHeight="false" outlineLevel="0" collapsed="false">
      <c r="B734" s="56"/>
      <c r="H734" s="53"/>
    </row>
    <row r="735" s="5" customFormat="true" ht="12.8" hidden="false" customHeight="false" outlineLevel="0" collapsed="false">
      <c r="B735" s="56"/>
      <c r="H735" s="53"/>
    </row>
    <row r="736" s="5" customFormat="true" ht="12.8" hidden="false" customHeight="false" outlineLevel="0" collapsed="false">
      <c r="B736" s="56"/>
      <c r="H736" s="53"/>
    </row>
    <row r="737" s="5" customFormat="true" ht="12.8" hidden="false" customHeight="false" outlineLevel="0" collapsed="false">
      <c r="B737" s="56"/>
      <c r="H737" s="53"/>
    </row>
    <row r="738" s="5" customFormat="true" ht="12.8" hidden="false" customHeight="false" outlineLevel="0" collapsed="false">
      <c r="B738" s="56"/>
      <c r="H738" s="53"/>
    </row>
    <row r="739" s="5" customFormat="true" ht="12.8" hidden="false" customHeight="false" outlineLevel="0" collapsed="false">
      <c r="B739" s="56"/>
      <c r="H739" s="53"/>
    </row>
    <row r="740" s="5" customFormat="true" ht="12.8" hidden="false" customHeight="false" outlineLevel="0" collapsed="false">
      <c r="B740" s="56"/>
      <c r="H740" s="53"/>
    </row>
    <row r="741" s="5" customFormat="true" ht="12.8" hidden="false" customHeight="false" outlineLevel="0" collapsed="false">
      <c r="B741" s="56"/>
      <c r="H741" s="53"/>
    </row>
    <row r="742" s="5" customFormat="true" ht="12.8" hidden="false" customHeight="false" outlineLevel="0" collapsed="false">
      <c r="B742" s="56"/>
      <c r="H742" s="53"/>
    </row>
    <row r="743" s="5" customFormat="true" ht="12.8" hidden="false" customHeight="false" outlineLevel="0" collapsed="false">
      <c r="B743" s="56"/>
      <c r="H743" s="53"/>
    </row>
    <row r="744" s="5" customFormat="true" ht="12.8" hidden="false" customHeight="false" outlineLevel="0" collapsed="false">
      <c r="B744" s="56"/>
      <c r="H744" s="53"/>
    </row>
    <row r="745" s="5" customFormat="true" ht="12.8" hidden="false" customHeight="false" outlineLevel="0" collapsed="false">
      <c r="B745" s="56"/>
      <c r="H745" s="53"/>
    </row>
    <row r="746" s="5" customFormat="true" ht="12.8" hidden="false" customHeight="false" outlineLevel="0" collapsed="false">
      <c r="B746" s="56"/>
      <c r="H746" s="53"/>
    </row>
    <row r="747" s="5" customFormat="true" ht="12.8" hidden="false" customHeight="false" outlineLevel="0" collapsed="false">
      <c r="B747" s="56"/>
      <c r="H747" s="53"/>
    </row>
    <row r="748" s="5" customFormat="true" ht="12.8" hidden="false" customHeight="false" outlineLevel="0" collapsed="false">
      <c r="B748" s="56"/>
      <c r="H748" s="53"/>
    </row>
    <row r="749" s="5" customFormat="true" ht="12.8" hidden="false" customHeight="false" outlineLevel="0" collapsed="false">
      <c r="B749" s="56"/>
      <c r="H749" s="53"/>
    </row>
    <row r="750" s="5" customFormat="true" ht="12.8" hidden="false" customHeight="false" outlineLevel="0" collapsed="false">
      <c r="B750" s="56"/>
      <c r="H750" s="53"/>
    </row>
    <row r="751" s="5" customFormat="true" ht="12.8" hidden="false" customHeight="false" outlineLevel="0" collapsed="false">
      <c r="B751" s="56"/>
      <c r="H751" s="53"/>
    </row>
    <row r="752" s="5" customFormat="true" ht="12.8" hidden="false" customHeight="false" outlineLevel="0" collapsed="false">
      <c r="B752" s="56"/>
      <c r="H752" s="53"/>
    </row>
    <row r="753" s="5" customFormat="true" ht="12.8" hidden="false" customHeight="false" outlineLevel="0" collapsed="false">
      <c r="B753" s="56"/>
      <c r="H753" s="53"/>
    </row>
    <row r="754" s="5" customFormat="true" ht="12.8" hidden="false" customHeight="false" outlineLevel="0" collapsed="false">
      <c r="B754" s="56"/>
      <c r="H754" s="53"/>
    </row>
    <row r="755" s="5" customFormat="true" ht="12.8" hidden="false" customHeight="false" outlineLevel="0" collapsed="false">
      <c r="B755" s="56"/>
      <c r="H755" s="53"/>
    </row>
    <row r="756" s="5" customFormat="true" ht="12.8" hidden="false" customHeight="false" outlineLevel="0" collapsed="false">
      <c r="B756" s="56"/>
      <c r="H756" s="53"/>
    </row>
    <row r="757" s="5" customFormat="true" ht="12.8" hidden="false" customHeight="false" outlineLevel="0" collapsed="false">
      <c r="B757" s="56"/>
      <c r="H757" s="53"/>
    </row>
    <row r="758" s="5" customFormat="true" ht="12.8" hidden="false" customHeight="false" outlineLevel="0" collapsed="false">
      <c r="B758" s="56"/>
      <c r="H758" s="53"/>
    </row>
    <row r="759" s="5" customFormat="true" ht="12.8" hidden="false" customHeight="false" outlineLevel="0" collapsed="false">
      <c r="B759" s="56"/>
      <c r="H759" s="53"/>
    </row>
    <row r="760" s="5" customFormat="true" ht="12.8" hidden="false" customHeight="false" outlineLevel="0" collapsed="false">
      <c r="B760" s="56"/>
      <c r="H760" s="53"/>
    </row>
    <row r="761" s="5" customFormat="true" ht="12.8" hidden="false" customHeight="false" outlineLevel="0" collapsed="false">
      <c r="B761" s="56"/>
      <c r="H761" s="53"/>
    </row>
    <row r="762" s="5" customFormat="true" ht="12.8" hidden="false" customHeight="false" outlineLevel="0" collapsed="false">
      <c r="B762" s="56"/>
      <c r="H762" s="53"/>
    </row>
    <row r="763" s="5" customFormat="true" ht="12.8" hidden="false" customHeight="false" outlineLevel="0" collapsed="false">
      <c r="B763" s="56"/>
      <c r="H763" s="53"/>
    </row>
    <row r="764" s="5" customFormat="true" ht="12.8" hidden="false" customHeight="false" outlineLevel="0" collapsed="false">
      <c r="B764" s="56"/>
      <c r="H764" s="53"/>
    </row>
    <row r="765" s="5" customFormat="true" ht="12.8" hidden="false" customHeight="false" outlineLevel="0" collapsed="false">
      <c r="B765" s="56"/>
      <c r="H765" s="53"/>
    </row>
    <row r="766" s="5" customFormat="true" ht="12.8" hidden="false" customHeight="false" outlineLevel="0" collapsed="false">
      <c r="B766" s="56"/>
      <c r="H766" s="53"/>
    </row>
    <row r="767" s="5" customFormat="true" ht="12.8" hidden="false" customHeight="false" outlineLevel="0" collapsed="false">
      <c r="B767" s="56"/>
      <c r="H767" s="53"/>
    </row>
    <row r="768" s="5" customFormat="true" ht="12.8" hidden="false" customHeight="false" outlineLevel="0" collapsed="false">
      <c r="B768" s="56"/>
      <c r="H768" s="53"/>
    </row>
    <row r="769" s="5" customFormat="true" ht="12.8" hidden="false" customHeight="false" outlineLevel="0" collapsed="false">
      <c r="B769" s="56"/>
      <c r="H769" s="53"/>
    </row>
    <row r="770" s="5" customFormat="true" ht="12.8" hidden="false" customHeight="false" outlineLevel="0" collapsed="false">
      <c r="B770" s="56"/>
      <c r="H770" s="53"/>
    </row>
    <row r="771" s="5" customFormat="true" ht="12.8" hidden="false" customHeight="false" outlineLevel="0" collapsed="false">
      <c r="B771" s="56"/>
      <c r="H771" s="53"/>
    </row>
    <row r="772" s="5" customFormat="true" ht="12.8" hidden="false" customHeight="false" outlineLevel="0" collapsed="false">
      <c r="B772" s="56"/>
      <c r="H772" s="53"/>
    </row>
    <row r="773" s="5" customFormat="true" ht="12.8" hidden="false" customHeight="false" outlineLevel="0" collapsed="false">
      <c r="B773" s="56"/>
      <c r="H773" s="53"/>
    </row>
    <row r="774" s="5" customFormat="true" ht="12.8" hidden="false" customHeight="false" outlineLevel="0" collapsed="false">
      <c r="B774" s="56"/>
      <c r="H774" s="53"/>
    </row>
    <row r="775" s="5" customFormat="true" ht="12.8" hidden="false" customHeight="false" outlineLevel="0" collapsed="false">
      <c r="B775" s="56"/>
      <c r="H775" s="53"/>
    </row>
    <row r="776" s="5" customFormat="true" ht="12.8" hidden="false" customHeight="false" outlineLevel="0" collapsed="false">
      <c r="B776" s="56"/>
      <c r="H776" s="53"/>
    </row>
    <row r="777" s="5" customFormat="true" ht="12.8" hidden="false" customHeight="false" outlineLevel="0" collapsed="false">
      <c r="B777" s="56"/>
      <c r="H777" s="53"/>
    </row>
    <row r="778" s="5" customFormat="true" ht="12.8" hidden="false" customHeight="false" outlineLevel="0" collapsed="false">
      <c r="B778" s="56"/>
      <c r="H778" s="53"/>
    </row>
    <row r="779" s="5" customFormat="true" ht="12.8" hidden="false" customHeight="false" outlineLevel="0" collapsed="false">
      <c r="B779" s="56"/>
      <c r="H779" s="53"/>
    </row>
    <row r="780" s="5" customFormat="true" ht="12.8" hidden="false" customHeight="false" outlineLevel="0" collapsed="false">
      <c r="B780" s="56"/>
      <c r="H780" s="53"/>
    </row>
    <row r="781" s="5" customFormat="true" ht="12.8" hidden="false" customHeight="false" outlineLevel="0" collapsed="false">
      <c r="B781" s="56"/>
      <c r="H781" s="53"/>
    </row>
    <row r="782" s="5" customFormat="true" ht="12.8" hidden="false" customHeight="false" outlineLevel="0" collapsed="false">
      <c r="B782" s="56"/>
      <c r="H782" s="53"/>
    </row>
    <row r="783" s="5" customFormat="true" ht="12.8" hidden="false" customHeight="false" outlineLevel="0" collapsed="false">
      <c r="B783" s="56"/>
      <c r="H783" s="53"/>
    </row>
    <row r="784" s="5" customFormat="true" ht="12.8" hidden="false" customHeight="false" outlineLevel="0" collapsed="false">
      <c r="B784" s="56"/>
      <c r="H784" s="53"/>
    </row>
    <row r="785" s="5" customFormat="true" ht="12.8" hidden="false" customHeight="false" outlineLevel="0" collapsed="false">
      <c r="B785" s="56"/>
      <c r="H785" s="53"/>
    </row>
    <row r="786" s="5" customFormat="true" ht="12.8" hidden="false" customHeight="false" outlineLevel="0" collapsed="false">
      <c r="B786" s="56"/>
      <c r="H786" s="53"/>
    </row>
    <row r="787" s="5" customFormat="true" ht="12.8" hidden="false" customHeight="false" outlineLevel="0" collapsed="false">
      <c r="B787" s="56"/>
      <c r="H787" s="53"/>
    </row>
    <row r="788" s="5" customFormat="true" ht="12.8" hidden="false" customHeight="false" outlineLevel="0" collapsed="false">
      <c r="B788" s="56"/>
      <c r="H788" s="53"/>
    </row>
    <row r="789" s="5" customFormat="true" ht="12.8" hidden="false" customHeight="false" outlineLevel="0" collapsed="false">
      <c r="B789" s="56"/>
      <c r="H789" s="53"/>
    </row>
    <row r="790" s="5" customFormat="true" ht="12.8" hidden="false" customHeight="false" outlineLevel="0" collapsed="false">
      <c r="B790" s="56"/>
      <c r="H790" s="53"/>
    </row>
    <row r="791" s="5" customFormat="true" ht="12.8" hidden="false" customHeight="false" outlineLevel="0" collapsed="false">
      <c r="B791" s="56"/>
      <c r="H791" s="53"/>
    </row>
    <row r="792" s="5" customFormat="true" ht="12.8" hidden="false" customHeight="false" outlineLevel="0" collapsed="false">
      <c r="B792" s="56"/>
      <c r="H792" s="53"/>
    </row>
    <row r="793" s="5" customFormat="true" ht="12.8" hidden="false" customHeight="false" outlineLevel="0" collapsed="false">
      <c r="B793" s="56"/>
      <c r="H793" s="53"/>
    </row>
    <row r="794" s="5" customFormat="true" ht="12.8" hidden="false" customHeight="false" outlineLevel="0" collapsed="false">
      <c r="B794" s="56"/>
      <c r="H794" s="53"/>
    </row>
    <row r="795" s="5" customFormat="true" ht="12.8" hidden="false" customHeight="false" outlineLevel="0" collapsed="false">
      <c r="B795" s="56"/>
      <c r="H795" s="53"/>
    </row>
    <row r="796" s="5" customFormat="true" ht="12.8" hidden="false" customHeight="false" outlineLevel="0" collapsed="false">
      <c r="B796" s="56"/>
      <c r="H796" s="53"/>
    </row>
    <row r="797" s="5" customFormat="true" ht="12.8" hidden="false" customHeight="false" outlineLevel="0" collapsed="false">
      <c r="B797" s="56"/>
      <c r="H797" s="53"/>
    </row>
    <row r="798" s="5" customFormat="true" ht="12.8" hidden="false" customHeight="false" outlineLevel="0" collapsed="false">
      <c r="B798" s="56"/>
      <c r="H798" s="53"/>
    </row>
    <row r="799" s="5" customFormat="true" ht="12.8" hidden="false" customHeight="false" outlineLevel="0" collapsed="false">
      <c r="B799" s="56"/>
      <c r="H799" s="53"/>
    </row>
    <row r="800" s="5" customFormat="true" ht="12.8" hidden="false" customHeight="false" outlineLevel="0" collapsed="false">
      <c r="B800" s="56"/>
      <c r="H800" s="53"/>
    </row>
    <row r="801" s="5" customFormat="true" ht="12.8" hidden="false" customHeight="false" outlineLevel="0" collapsed="false">
      <c r="B801" s="56"/>
      <c r="H801" s="53"/>
    </row>
    <row r="802" s="5" customFormat="true" ht="12.8" hidden="false" customHeight="false" outlineLevel="0" collapsed="false">
      <c r="B802" s="56"/>
      <c r="H802" s="53"/>
    </row>
    <row r="803" s="5" customFormat="true" ht="12.8" hidden="false" customHeight="false" outlineLevel="0" collapsed="false">
      <c r="B803" s="56"/>
      <c r="H803" s="53"/>
    </row>
    <row r="804" s="5" customFormat="true" ht="12.8" hidden="false" customHeight="false" outlineLevel="0" collapsed="false">
      <c r="B804" s="56"/>
      <c r="H804" s="53"/>
    </row>
    <row r="805" s="5" customFormat="true" ht="12.8" hidden="false" customHeight="false" outlineLevel="0" collapsed="false">
      <c r="B805" s="56"/>
      <c r="H805" s="53"/>
    </row>
    <row r="806" s="5" customFormat="true" ht="12.8" hidden="false" customHeight="false" outlineLevel="0" collapsed="false">
      <c r="B806" s="56"/>
      <c r="H806" s="53"/>
    </row>
    <row r="807" s="5" customFormat="true" ht="12.8" hidden="false" customHeight="false" outlineLevel="0" collapsed="false">
      <c r="B807" s="56"/>
      <c r="H807" s="53"/>
    </row>
    <row r="808" s="5" customFormat="true" ht="12.8" hidden="false" customHeight="false" outlineLevel="0" collapsed="false">
      <c r="B808" s="56"/>
      <c r="H808" s="53"/>
    </row>
    <row r="809" s="5" customFormat="true" ht="12.8" hidden="false" customHeight="false" outlineLevel="0" collapsed="false">
      <c r="B809" s="56"/>
      <c r="H809" s="53"/>
    </row>
    <row r="810" s="5" customFormat="true" ht="12.8" hidden="false" customHeight="false" outlineLevel="0" collapsed="false">
      <c r="B810" s="56"/>
      <c r="H810" s="53"/>
    </row>
    <row r="811" s="5" customFormat="true" ht="12.8" hidden="false" customHeight="false" outlineLevel="0" collapsed="false">
      <c r="B811" s="56"/>
      <c r="H811" s="53"/>
    </row>
    <row r="812" s="5" customFormat="true" ht="12.8" hidden="false" customHeight="false" outlineLevel="0" collapsed="false">
      <c r="B812" s="56"/>
      <c r="H812" s="53"/>
    </row>
    <row r="813" s="5" customFormat="true" ht="12.8" hidden="false" customHeight="false" outlineLevel="0" collapsed="false">
      <c r="B813" s="56"/>
      <c r="H813" s="53"/>
    </row>
    <row r="814" s="5" customFormat="true" ht="12.8" hidden="false" customHeight="false" outlineLevel="0" collapsed="false">
      <c r="B814" s="56"/>
      <c r="H814" s="53"/>
    </row>
    <row r="815" s="5" customFormat="true" ht="12.8" hidden="false" customHeight="false" outlineLevel="0" collapsed="false">
      <c r="B815" s="56"/>
      <c r="H815" s="53"/>
    </row>
    <row r="816" s="5" customFormat="true" ht="12.8" hidden="false" customHeight="false" outlineLevel="0" collapsed="false">
      <c r="B816" s="56"/>
      <c r="H816" s="53"/>
    </row>
    <row r="817" s="5" customFormat="true" ht="12.8" hidden="false" customHeight="false" outlineLevel="0" collapsed="false">
      <c r="B817" s="56"/>
      <c r="H817" s="53"/>
    </row>
    <row r="818" s="5" customFormat="true" ht="12.8" hidden="false" customHeight="false" outlineLevel="0" collapsed="false">
      <c r="B818" s="56"/>
      <c r="H818" s="53"/>
    </row>
    <row r="819" s="5" customFormat="true" ht="12.8" hidden="false" customHeight="false" outlineLevel="0" collapsed="false">
      <c r="B819" s="56"/>
      <c r="H819" s="53"/>
    </row>
    <row r="820" s="5" customFormat="true" ht="12.8" hidden="false" customHeight="false" outlineLevel="0" collapsed="false">
      <c r="B820" s="56"/>
      <c r="H820" s="53"/>
    </row>
    <row r="821" s="5" customFormat="true" ht="12.8" hidden="false" customHeight="false" outlineLevel="0" collapsed="false">
      <c r="B821" s="56"/>
      <c r="H821" s="53"/>
    </row>
    <row r="822" s="5" customFormat="true" ht="12.8" hidden="false" customHeight="false" outlineLevel="0" collapsed="false">
      <c r="B822" s="56"/>
      <c r="H822" s="53"/>
    </row>
    <row r="823" s="5" customFormat="true" ht="12.8" hidden="false" customHeight="false" outlineLevel="0" collapsed="false">
      <c r="B823" s="56"/>
      <c r="H823" s="53"/>
    </row>
    <row r="824" s="5" customFormat="true" ht="12.8" hidden="false" customHeight="false" outlineLevel="0" collapsed="false">
      <c r="B824" s="56"/>
      <c r="H824" s="53"/>
    </row>
    <row r="825" s="5" customFormat="true" ht="12.8" hidden="false" customHeight="false" outlineLevel="0" collapsed="false">
      <c r="B825" s="56"/>
      <c r="H825" s="53"/>
    </row>
    <row r="826" s="5" customFormat="true" ht="12.8" hidden="false" customHeight="false" outlineLevel="0" collapsed="false">
      <c r="B826" s="56"/>
      <c r="H826" s="53"/>
    </row>
    <row r="827" s="5" customFormat="true" ht="12.8" hidden="false" customHeight="false" outlineLevel="0" collapsed="false">
      <c r="B827" s="56"/>
      <c r="H827" s="53"/>
    </row>
    <row r="828" s="5" customFormat="true" ht="12.8" hidden="false" customHeight="false" outlineLevel="0" collapsed="false">
      <c r="B828" s="56"/>
      <c r="H828" s="53"/>
    </row>
    <row r="829" s="5" customFormat="true" ht="12.8" hidden="false" customHeight="false" outlineLevel="0" collapsed="false">
      <c r="B829" s="56"/>
      <c r="H829" s="53"/>
    </row>
    <row r="830" s="5" customFormat="true" ht="12.8" hidden="false" customHeight="false" outlineLevel="0" collapsed="false">
      <c r="B830" s="56"/>
      <c r="H830" s="53"/>
    </row>
    <row r="831" s="5" customFormat="true" ht="12.8" hidden="false" customHeight="false" outlineLevel="0" collapsed="false">
      <c r="B831" s="56"/>
      <c r="H831" s="53"/>
    </row>
    <row r="832" s="5" customFormat="true" ht="12.8" hidden="false" customHeight="false" outlineLevel="0" collapsed="false">
      <c r="B832" s="56"/>
      <c r="H832" s="53"/>
    </row>
    <row r="833" s="5" customFormat="true" ht="12.8" hidden="false" customHeight="false" outlineLevel="0" collapsed="false">
      <c r="B833" s="56"/>
      <c r="H833" s="53"/>
    </row>
    <row r="834" s="5" customFormat="true" ht="12.8" hidden="false" customHeight="false" outlineLevel="0" collapsed="false">
      <c r="B834" s="56"/>
      <c r="H834" s="53"/>
    </row>
    <row r="835" s="5" customFormat="true" ht="12.8" hidden="false" customHeight="false" outlineLevel="0" collapsed="false">
      <c r="B835" s="56"/>
      <c r="H835" s="53"/>
    </row>
    <row r="836" s="5" customFormat="true" ht="12.8" hidden="false" customHeight="false" outlineLevel="0" collapsed="false">
      <c r="B836" s="56"/>
      <c r="H836" s="53"/>
    </row>
    <row r="837" s="5" customFormat="true" ht="12.8" hidden="false" customHeight="false" outlineLevel="0" collapsed="false">
      <c r="B837" s="56"/>
      <c r="H837" s="53"/>
    </row>
    <row r="838" s="5" customFormat="true" ht="12.8" hidden="false" customHeight="false" outlineLevel="0" collapsed="false">
      <c r="B838" s="56"/>
      <c r="H838" s="53"/>
    </row>
    <row r="839" s="5" customFormat="true" ht="12.8" hidden="false" customHeight="false" outlineLevel="0" collapsed="false">
      <c r="B839" s="56"/>
      <c r="H839" s="53"/>
    </row>
    <row r="840" s="5" customFormat="true" ht="12.8" hidden="false" customHeight="false" outlineLevel="0" collapsed="false">
      <c r="B840" s="56"/>
      <c r="H840" s="53"/>
    </row>
    <row r="841" s="5" customFormat="true" ht="12.8" hidden="false" customHeight="false" outlineLevel="0" collapsed="false">
      <c r="B841" s="56"/>
      <c r="H841" s="53"/>
    </row>
    <row r="842" s="5" customFormat="true" ht="12.8" hidden="false" customHeight="false" outlineLevel="0" collapsed="false">
      <c r="B842" s="56"/>
      <c r="H842" s="53"/>
    </row>
    <row r="843" s="5" customFormat="true" ht="12.8" hidden="false" customHeight="false" outlineLevel="0" collapsed="false">
      <c r="B843" s="56"/>
      <c r="H843" s="53"/>
    </row>
    <row r="844" s="5" customFormat="true" ht="12.8" hidden="false" customHeight="false" outlineLevel="0" collapsed="false">
      <c r="B844" s="56"/>
      <c r="H844" s="53"/>
    </row>
    <row r="845" s="5" customFormat="true" ht="12.8" hidden="false" customHeight="false" outlineLevel="0" collapsed="false">
      <c r="B845" s="56"/>
      <c r="H845" s="53"/>
    </row>
    <row r="846" s="5" customFormat="true" ht="12.8" hidden="false" customHeight="false" outlineLevel="0" collapsed="false">
      <c r="B846" s="56"/>
      <c r="H846" s="53"/>
    </row>
    <row r="847" s="5" customFormat="true" ht="12.8" hidden="false" customHeight="false" outlineLevel="0" collapsed="false">
      <c r="B847" s="56"/>
      <c r="H847" s="53"/>
    </row>
    <row r="848" s="5" customFormat="true" ht="12.8" hidden="false" customHeight="false" outlineLevel="0" collapsed="false">
      <c r="B848" s="56"/>
      <c r="H848" s="53"/>
    </row>
    <row r="849" s="5" customFormat="true" ht="12.8" hidden="false" customHeight="false" outlineLevel="0" collapsed="false">
      <c r="B849" s="56"/>
      <c r="H849" s="53"/>
    </row>
    <row r="850" s="5" customFormat="true" ht="12.8" hidden="false" customHeight="false" outlineLevel="0" collapsed="false">
      <c r="B850" s="56"/>
      <c r="H850" s="53"/>
    </row>
    <row r="851" s="5" customFormat="true" ht="12.8" hidden="false" customHeight="false" outlineLevel="0" collapsed="false">
      <c r="B851" s="56"/>
      <c r="H851" s="53"/>
    </row>
    <row r="852" s="5" customFormat="true" ht="12.8" hidden="false" customHeight="false" outlineLevel="0" collapsed="false">
      <c r="B852" s="56"/>
      <c r="H852" s="53"/>
    </row>
    <row r="853" s="5" customFormat="true" ht="12.8" hidden="false" customHeight="false" outlineLevel="0" collapsed="false">
      <c r="B853" s="56"/>
      <c r="H853" s="53"/>
    </row>
    <row r="854" s="5" customFormat="true" ht="12.8" hidden="false" customHeight="false" outlineLevel="0" collapsed="false">
      <c r="B854" s="56"/>
      <c r="H854" s="53"/>
    </row>
    <row r="855" s="5" customFormat="true" ht="12.8" hidden="false" customHeight="false" outlineLevel="0" collapsed="false">
      <c r="B855" s="56"/>
      <c r="H855" s="53"/>
    </row>
    <row r="856" s="5" customFormat="true" ht="12.8" hidden="false" customHeight="false" outlineLevel="0" collapsed="false">
      <c r="B856" s="56"/>
      <c r="H856" s="53"/>
    </row>
    <row r="857" s="5" customFormat="true" ht="12.8" hidden="false" customHeight="false" outlineLevel="0" collapsed="false">
      <c r="B857" s="56"/>
      <c r="H857" s="53"/>
    </row>
    <row r="858" s="5" customFormat="true" ht="12.8" hidden="false" customHeight="false" outlineLevel="0" collapsed="false">
      <c r="B858" s="56"/>
      <c r="H858" s="53"/>
    </row>
    <row r="859" s="5" customFormat="true" ht="12.8" hidden="false" customHeight="false" outlineLevel="0" collapsed="false">
      <c r="B859" s="56"/>
      <c r="H859" s="53"/>
    </row>
    <row r="860" s="5" customFormat="true" ht="12.8" hidden="false" customHeight="false" outlineLevel="0" collapsed="false">
      <c r="B860" s="56"/>
      <c r="H860" s="53"/>
    </row>
    <row r="861" s="5" customFormat="true" ht="12.8" hidden="false" customHeight="false" outlineLevel="0" collapsed="false">
      <c r="B861" s="56"/>
      <c r="H861" s="53"/>
    </row>
    <row r="862" s="5" customFormat="true" ht="12.8" hidden="false" customHeight="false" outlineLevel="0" collapsed="false">
      <c r="B862" s="56"/>
      <c r="H862" s="53"/>
    </row>
    <row r="863" s="5" customFormat="true" ht="12.8" hidden="false" customHeight="false" outlineLevel="0" collapsed="false">
      <c r="B863" s="56"/>
      <c r="H863" s="53"/>
    </row>
    <row r="864" s="5" customFormat="true" ht="12.8" hidden="false" customHeight="false" outlineLevel="0" collapsed="false">
      <c r="B864" s="56"/>
      <c r="H864" s="53"/>
    </row>
    <row r="865" s="5" customFormat="true" ht="12.8" hidden="false" customHeight="false" outlineLevel="0" collapsed="false">
      <c r="B865" s="56"/>
      <c r="H865" s="53"/>
    </row>
    <row r="866" s="5" customFormat="true" ht="12.8" hidden="false" customHeight="false" outlineLevel="0" collapsed="false">
      <c r="B866" s="56"/>
      <c r="H866" s="53"/>
    </row>
    <row r="867" s="5" customFormat="true" ht="12.8" hidden="false" customHeight="false" outlineLevel="0" collapsed="false">
      <c r="B867" s="56"/>
      <c r="H867" s="53"/>
    </row>
    <row r="868" s="5" customFormat="true" ht="12.8" hidden="false" customHeight="false" outlineLevel="0" collapsed="false">
      <c r="B868" s="56"/>
      <c r="H868" s="53"/>
    </row>
    <row r="869" s="5" customFormat="true" ht="12.8" hidden="false" customHeight="false" outlineLevel="0" collapsed="false">
      <c r="B869" s="56"/>
      <c r="H869" s="53"/>
    </row>
    <row r="870" s="5" customFormat="true" ht="12.8" hidden="false" customHeight="false" outlineLevel="0" collapsed="false">
      <c r="B870" s="56"/>
      <c r="H870" s="53"/>
    </row>
    <row r="871" s="5" customFormat="true" ht="12.8" hidden="false" customHeight="false" outlineLevel="0" collapsed="false">
      <c r="B871" s="56"/>
      <c r="H871" s="53"/>
    </row>
    <row r="872" s="5" customFormat="true" ht="12.8" hidden="false" customHeight="false" outlineLevel="0" collapsed="false">
      <c r="B872" s="56"/>
      <c r="H872" s="53"/>
    </row>
    <row r="873" s="5" customFormat="true" ht="12.8" hidden="false" customHeight="false" outlineLevel="0" collapsed="false">
      <c r="B873" s="56"/>
      <c r="H873" s="53"/>
    </row>
    <row r="874" s="5" customFormat="true" ht="12.8" hidden="false" customHeight="false" outlineLevel="0" collapsed="false">
      <c r="B874" s="56"/>
      <c r="H874" s="53"/>
    </row>
    <row r="875" s="5" customFormat="true" ht="12.8" hidden="false" customHeight="false" outlineLevel="0" collapsed="false">
      <c r="B875" s="56"/>
      <c r="H875" s="53"/>
    </row>
    <row r="876" s="5" customFormat="true" ht="12.8" hidden="false" customHeight="false" outlineLevel="0" collapsed="false">
      <c r="B876" s="56"/>
      <c r="H876" s="53"/>
    </row>
    <row r="877" s="5" customFormat="true" ht="12.8" hidden="false" customHeight="false" outlineLevel="0" collapsed="false">
      <c r="B877" s="56"/>
      <c r="H877" s="53"/>
    </row>
    <row r="878" s="5" customFormat="true" ht="12.8" hidden="false" customHeight="false" outlineLevel="0" collapsed="false">
      <c r="B878" s="56"/>
      <c r="H878" s="53"/>
    </row>
    <row r="879" s="5" customFormat="true" ht="12.8" hidden="false" customHeight="false" outlineLevel="0" collapsed="false">
      <c r="B879" s="56"/>
      <c r="H879" s="53"/>
    </row>
    <row r="880" s="5" customFormat="true" ht="12.8" hidden="false" customHeight="false" outlineLevel="0" collapsed="false">
      <c r="B880" s="56"/>
      <c r="H880" s="53"/>
    </row>
    <row r="881" s="5" customFormat="true" ht="12.8" hidden="false" customHeight="false" outlineLevel="0" collapsed="false">
      <c r="B881" s="56"/>
      <c r="H881" s="53"/>
    </row>
    <row r="882" s="5" customFormat="true" ht="12.8" hidden="false" customHeight="false" outlineLevel="0" collapsed="false">
      <c r="B882" s="56"/>
      <c r="H882" s="53"/>
    </row>
    <row r="883" s="5" customFormat="true" ht="12.8" hidden="false" customHeight="false" outlineLevel="0" collapsed="false">
      <c r="B883" s="56"/>
      <c r="H883" s="53"/>
    </row>
    <row r="884" s="5" customFormat="true" ht="12.8" hidden="false" customHeight="false" outlineLevel="0" collapsed="false">
      <c r="B884" s="56"/>
      <c r="H884" s="53"/>
    </row>
    <row r="885" s="5" customFormat="true" ht="12.8" hidden="false" customHeight="false" outlineLevel="0" collapsed="false">
      <c r="B885" s="56"/>
      <c r="H885" s="53"/>
    </row>
    <row r="886" s="5" customFormat="true" ht="12.8" hidden="false" customHeight="false" outlineLevel="0" collapsed="false">
      <c r="B886" s="56"/>
      <c r="H886" s="53"/>
    </row>
    <row r="887" s="5" customFormat="true" ht="12.8" hidden="false" customHeight="false" outlineLevel="0" collapsed="false">
      <c r="B887" s="56"/>
      <c r="H887" s="53"/>
    </row>
    <row r="888" s="5" customFormat="true" ht="12.8" hidden="false" customHeight="false" outlineLevel="0" collapsed="false">
      <c r="B888" s="56"/>
      <c r="H888" s="53"/>
    </row>
    <row r="889" s="5" customFormat="true" ht="12.8" hidden="false" customHeight="false" outlineLevel="0" collapsed="false">
      <c r="B889" s="56"/>
      <c r="H889" s="53"/>
    </row>
    <row r="890" s="5" customFormat="true" ht="12.8" hidden="false" customHeight="false" outlineLevel="0" collapsed="false">
      <c r="B890" s="56"/>
      <c r="H890" s="53"/>
    </row>
    <row r="891" s="5" customFormat="true" ht="12.8" hidden="false" customHeight="false" outlineLevel="0" collapsed="false">
      <c r="B891" s="56"/>
      <c r="H891" s="53"/>
    </row>
    <row r="892" s="5" customFormat="true" ht="12.8" hidden="false" customHeight="false" outlineLevel="0" collapsed="false">
      <c r="B892" s="56"/>
      <c r="H892" s="53"/>
    </row>
    <row r="893" s="5" customFormat="true" ht="12.8" hidden="false" customHeight="false" outlineLevel="0" collapsed="false">
      <c r="B893" s="56"/>
      <c r="H893" s="53"/>
    </row>
    <row r="894" s="5" customFormat="true" ht="12.8" hidden="false" customHeight="false" outlineLevel="0" collapsed="false">
      <c r="B894" s="56"/>
      <c r="H894" s="53"/>
    </row>
    <row r="895" s="5" customFormat="true" ht="12.8" hidden="false" customHeight="false" outlineLevel="0" collapsed="false">
      <c r="B895" s="56"/>
      <c r="H895" s="53"/>
    </row>
    <row r="896" s="5" customFormat="true" ht="12.8" hidden="false" customHeight="false" outlineLevel="0" collapsed="false">
      <c r="B896" s="56"/>
      <c r="H896" s="53"/>
    </row>
    <row r="897" s="5" customFormat="true" ht="12.8" hidden="false" customHeight="false" outlineLevel="0" collapsed="false">
      <c r="B897" s="56"/>
      <c r="H897" s="53"/>
    </row>
    <row r="898" s="5" customFormat="true" ht="12.8" hidden="false" customHeight="false" outlineLevel="0" collapsed="false">
      <c r="B898" s="56"/>
      <c r="H898" s="53"/>
    </row>
    <row r="899" s="5" customFormat="true" ht="12.8" hidden="false" customHeight="false" outlineLevel="0" collapsed="false">
      <c r="B899" s="56"/>
      <c r="H899" s="53"/>
    </row>
    <row r="900" s="5" customFormat="true" ht="12.8" hidden="false" customHeight="false" outlineLevel="0" collapsed="false">
      <c r="B900" s="56"/>
      <c r="H900" s="53"/>
    </row>
    <row r="901" s="5" customFormat="true" ht="12.8" hidden="false" customHeight="false" outlineLevel="0" collapsed="false">
      <c r="B901" s="56"/>
      <c r="H901" s="53"/>
    </row>
    <row r="902" s="5" customFormat="true" ht="12.8" hidden="false" customHeight="false" outlineLevel="0" collapsed="false">
      <c r="B902" s="56"/>
      <c r="H902" s="53"/>
    </row>
    <row r="903" s="5" customFormat="true" ht="12.8" hidden="false" customHeight="false" outlineLevel="0" collapsed="false">
      <c r="B903" s="56"/>
      <c r="H903" s="53"/>
    </row>
    <row r="904" s="5" customFormat="true" ht="12.8" hidden="false" customHeight="false" outlineLevel="0" collapsed="false">
      <c r="B904" s="56"/>
      <c r="H904" s="53"/>
    </row>
    <row r="905" s="5" customFormat="true" ht="12.8" hidden="false" customHeight="false" outlineLevel="0" collapsed="false">
      <c r="B905" s="56"/>
      <c r="H905" s="53"/>
    </row>
    <row r="906" s="5" customFormat="true" ht="12.8" hidden="false" customHeight="false" outlineLevel="0" collapsed="false">
      <c r="B906" s="56"/>
      <c r="H906" s="53"/>
    </row>
    <row r="907" s="5" customFormat="true" ht="12.8" hidden="false" customHeight="false" outlineLevel="0" collapsed="false">
      <c r="B907" s="56"/>
      <c r="H907" s="53"/>
    </row>
    <row r="908" s="5" customFormat="true" ht="12.8" hidden="false" customHeight="false" outlineLevel="0" collapsed="false">
      <c r="B908" s="56"/>
      <c r="H908" s="53"/>
    </row>
    <row r="909" s="5" customFormat="true" ht="12.8" hidden="false" customHeight="false" outlineLevel="0" collapsed="false">
      <c r="B909" s="56"/>
      <c r="H909" s="53"/>
    </row>
    <row r="910" s="5" customFormat="true" ht="12.8" hidden="false" customHeight="false" outlineLevel="0" collapsed="false">
      <c r="B910" s="56"/>
      <c r="H910" s="53"/>
    </row>
    <row r="911" s="5" customFormat="true" ht="12.8" hidden="false" customHeight="false" outlineLevel="0" collapsed="false">
      <c r="B911" s="56"/>
      <c r="H911" s="53"/>
    </row>
    <row r="912" s="5" customFormat="true" ht="12.8" hidden="false" customHeight="false" outlineLevel="0" collapsed="false">
      <c r="B912" s="56"/>
      <c r="H912" s="53"/>
    </row>
    <row r="913" s="5" customFormat="true" ht="12.8" hidden="false" customHeight="false" outlineLevel="0" collapsed="false">
      <c r="B913" s="56"/>
      <c r="H913" s="53"/>
    </row>
    <row r="914" s="5" customFormat="true" ht="12.8" hidden="false" customHeight="false" outlineLevel="0" collapsed="false">
      <c r="B914" s="56"/>
      <c r="H914" s="53"/>
    </row>
    <row r="915" s="5" customFormat="true" ht="12.8" hidden="false" customHeight="false" outlineLevel="0" collapsed="false">
      <c r="B915" s="56"/>
      <c r="H915" s="53"/>
    </row>
    <row r="916" s="5" customFormat="true" ht="12.8" hidden="false" customHeight="false" outlineLevel="0" collapsed="false">
      <c r="B916" s="56"/>
      <c r="H916" s="53"/>
    </row>
    <row r="917" s="5" customFormat="true" ht="12.8" hidden="false" customHeight="false" outlineLevel="0" collapsed="false">
      <c r="B917" s="56"/>
      <c r="H917" s="53"/>
    </row>
    <row r="918" s="5" customFormat="true" ht="12.8" hidden="false" customHeight="false" outlineLevel="0" collapsed="false">
      <c r="B918" s="56"/>
      <c r="H918" s="53"/>
    </row>
    <row r="919" s="5" customFormat="true" ht="12.8" hidden="false" customHeight="false" outlineLevel="0" collapsed="false">
      <c r="B919" s="56"/>
      <c r="H919" s="53"/>
    </row>
    <row r="920" s="5" customFormat="true" ht="12.8" hidden="false" customHeight="false" outlineLevel="0" collapsed="false">
      <c r="B920" s="56"/>
      <c r="H920" s="53"/>
    </row>
    <row r="921" s="5" customFormat="true" ht="12.8" hidden="false" customHeight="false" outlineLevel="0" collapsed="false">
      <c r="B921" s="56"/>
      <c r="H921" s="53"/>
    </row>
    <row r="922" s="5" customFormat="true" ht="12.8" hidden="false" customHeight="false" outlineLevel="0" collapsed="false">
      <c r="B922" s="56"/>
      <c r="H922" s="53"/>
    </row>
    <row r="923" s="5" customFormat="true" ht="12.8" hidden="false" customHeight="false" outlineLevel="0" collapsed="false">
      <c r="B923" s="56"/>
      <c r="H923" s="53"/>
    </row>
    <row r="924" s="5" customFormat="true" ht="12.8" hidden="false" customHeight="false" outlineLevel="0" collapsed="false">
      <c r="B924" s="56"/>
      <c r="H924" s="53"/>
    </row>
    <row r="925" s="5" customFormat="true" ht="12.8" hidden="false" customHeight="false" outlineLevel="0" collapsed="false">
      <c r="B925" s="56"/>
      <c r="H925" s="53"/>
    </row>
    <row r="926" s="5" customFormat="true" ht="12.8" hidden="false" customHeight="false" outlineLevel="0" collapsed="false">
      <c r="B926" s="56"/>
      <c r="H926" s="53"/>
    </row>
    <row r="927" s="5" customFormat="true" ht="12.8" hidden="false" customHeight="false" outlineLevel="0" collapsed="false">
      <c r="B927" s="56"/>
      <c r="H927" s="53"/>
    </row>
    <row r="928" s="5" customFormat="true" ht="12.8" hidden="false" customHeight="false" outlineLevel="0" collapsed="false">
      <c r="B928" s="56"/>
      <c r="H928" s="53"/>
    </row>
    <row r="929" s="5" customFormat="true" ht="12.8" hidden="false" customHeight="false" outlineLevel="0" collapsed="false">
      <c r="B929" s="56"/>
      <c r="H929" s="53"/>
    </row>
    <row r="930" s="5" customFormat="true" ht="12.8" hidden="false" customHeight="false" outlineLevel="0" collapsed="false">
      <c r="B930" s="56"/>
      <c r="H930" s="53"/>
    </row>
    <row r="931" s="5" customFormat="true" ht="12.8" hidden="false" customHeight="false" outlineLevel="0" collapsed="false">
      <c r="B931" s="56"/>
      <c r="H931" s="53"/>
    </row>
    <row r="932" s="5" customFormat="true" ht="12.8" hidden="false" customHeight="false" outlineLevel="0" collapsed="false">
      <c r="B932" s="56"/>
      <c r="H932" s="53"/>
    </row>
    <row r="933" s="5" customFormat="true" ht="12.8" hidden="false" customHeight="false" outlineLevel="0" collapsed="false">
      <c r="B933" s="56"/>
      <c r="H933" s="53"/>
    </row>
    <row r="934" s="5" customFormat="true" ht="12.8" hidden="false" customHeight="false" outlineLevel="0" collapsed="false">
      <c r="B934" s="56"/>
      <c r="H934" s="53"/>
    </row>
    <row r="935" s="5" customFormat="true" ht="12.8" hidden="false" customHeight="false" outlineLevel="0" collapsed="false">
      <c r="B935" s="56"/>
      <c r="H935" s="53"/>
    </row>
    <row r="936" s="5" customFormat="true" ht="12.8" hidden="false" customHeight="false" outlineLevel="0" collapsed="false">
      <c r="B936" s="56"/>
      <c r="H936" s="53"/>
    </row>
    <row r="937" s="5" customFormat="true" ht="12.8" hidden="false" customHeight="false" outlineLevel="0" collapsed="false">
      <c r="B937" s="56"/>
      <c r="H937" s="53"/>
    </row>
    <row r="938" s="5" customFormat="true" ht="12.8" hidden="false" customHeight="false" outlineLevel="0" collapsed="false">
      <c r="B938" s="56"/>
      <c r="H938" s="53"/>
    </row>
    <row r="939" s="5" customFormat="true" ht="12.8" hidden="false" customHeight="false" outlineLevel="0" collapsed="false">
      <c r="B939" s="56"/>
      <c r="H939" s="53"/>
    </row>
    <row r="940" s="5" customFormat="true" ht="12.8" hidden="false" customHeight="false" outlineLevel="0" collapsed="false">
      <c r="B940" s="56"/>
      <c r="H940" s="53"/>
    </row>
    <row r="941" s="5" customFormat="true" ht="12.8" hidden="false" customHeight="false" outlineLevel="0" collapsed="false">
      <c r="B941" s="56"/>
      <c r="H941" s="53"/>
    </row>
    <row r="942" s="5" customFormat="true" ht="12.8" hidden="false" customHeight="false" outlineLevel="0" collapsed="false">
      <c r="B942" s="2"/>
      <c r="C942" s="3"/>
      <c r="H942" s="53"/>
    </row>
    <row r="943" s="5" customFormat="true" ht="12.8" hidden="false" customHeight="false" outlineLevel="0" collapsed="false">
      <c r="B943" s="2"/>
      <c r="C943" s="3"/>
      <c r="H943" s="53"/>
    </row>
    <row r="944" customFormat="false" ht="12.8" hidden="false" customHeight="false" outlineLevel="0" collapsed="false">
      <c r="A944" s="5"/>
    </row>
  </sheetData>
  <mergeCells count="2">
    <mergeCell ref="B88:E88"/>
    <mergeCell ref="B89:C89"/>
  </mergeCells>
  <printOptions headings="false" gridLines="false" gridLinesSet="true" horizontalCentered="true" verticalCentered="true"/>
  <pageMargins left="0.7" right="0.7" top="0.75" bottom="0.75" header="0.511811023622047" footer="0.511811023622047"/>
  <pageSetup paperSize="9" scale="7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595</TotalTime>
  <Application>LibreOffice/7.3.5.2$Windows_X86_64 LibreOffice_project/184fe81b8c8c30d8b5082578aee2fed2ea847c01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2017-11-30T08:48:11Z</dcterms:created>
  <dc:creator>IN EX</dc:creator>
  <dc:description/>
  <dc:language>pl-PL</dc:language>
  <cp:lastModifiedBy/>
  <cp:lastPrinted>2022-12-06T14:36:05Z</cp:lastPrinted>
  <dcterms:modified xsi:type="dcterms:W3CDTF">2022-12-06T15:42:55Z</dcterms:modified>
  <cp:revision>142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